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<sst xmlns="http://schemas.openxmlformats.org/spreadsheetml/2006/main" count="694" uniqueCount="690">
  <si>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</si>
  <si>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</si>
  <si>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</si>
  <si>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</si>
  <si>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</si>
  <si>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</si>
  <si>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</si>
  <si>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</si>
  <si>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</si>
  <si>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</si>
  <si>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</si>
  <si>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</si>
  <si>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</si>
  <si>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</si>
  <si>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</si>
  <si>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</si>
  <si>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</si>
  <si>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</si>
  <si>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</si>
  <si>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</si>
  <si>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</si>
  <si>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</si>
  <si>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</si>
  <si>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</si>
  <si>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</si>
  <si>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</si>
  <si>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</si>
  <si>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</si>
  <si>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</si>
  <si>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</si>
  <si>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</si>
  <si>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</si>
  <si>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</si>
  <si>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</si>
  <si>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</si>
  <si>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</si>
  <si>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</si>
  <si>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</si>
  <si>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</si>
  <si>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</si>
  <si>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</si>
  <si>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</si>
  <si>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</si>
  <si>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</si>
  <si>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</si>
  <si>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</si>
  <si>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</si>
  <si>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</si>
  <si>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</si>
  <si>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</si>
  <si>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</si>
  <si>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</si>
  <si>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</si>
  <si>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</si>
  <si>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</si>
  <si>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</si>
  <si>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</si>
  <si>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</si>
  <si>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</si>
  <si>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</si>
  <si>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</si>
  <si>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</si>
  <si>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</si>
  <si>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</si>
  <si>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</si>
  <si>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</si>
  <si>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</si>
  <si>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</si>
  <si>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</si>
  <si>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</si>
  <si>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</si>
  <si>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</si>
  <si>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</si>
  <si>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</si>
  <si>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</si>
  <si>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</si>
  <si>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</si>
  <si>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</si>
  <si>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</si>
  <si>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</si>
  <si>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</si>
  <si>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</si>
  <si>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</si>
  <si>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</si>
  <si>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</si>
  <si>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</si>
  <si>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</si>
  <si>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</si>
  <si>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</si>
  <si>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</si>
  <si>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</si>
  <si>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</si>
  <si>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</si>
  <si>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</si>
  <si>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</si>
  <si>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</si>
  <si>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</si>
  <si>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</si>
  <si>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</si>
  <si>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</si>
  <si>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</si>
  <si>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</si>
  <si>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</si>
  <si>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</si>
  <si>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</si>
  <si>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</si>
  <si>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</si>
  <si>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</si>
  <si>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</si>
  <si>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</si>
  <si>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</si>
  <si>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</si>
  <si>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</si>
  <si>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</si>
  <si>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</si>
  <si>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</si>
  <si>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</si>
  <si>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</si>
  <si>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</si>
  <si>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</si>
  <si>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</si>
  <si>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</si>
  <si>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</si>
  <si>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</si>
  <si>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</si>
  <si>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</si>
  <si>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</si>
  <si>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</si>
  <si>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</si>
  <si>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</si>
  <si>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</si>
  <si>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</si>
  <si>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</si>
  <si>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</si>
  <si>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</si>
  <si>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</si>
  <si>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</si>
  <si>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</si>
  <si>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</si>
  <si>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</si>
  <si>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</si>
  <si>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</si>
  <si>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</si>
  <si>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</si>
  <si>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</si>
  <si>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</si>
  <si>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</si>
  <si>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</si>
  <si>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</si>
  <si>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</si>
  <si>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</si>
  <si>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</si>
  <si>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</si>
  <si>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</si>
  <si>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</si>
  <si>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</si>
  <si>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</si>
  <si>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</si>
  <si>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</si>
  <si>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</si>
  <si>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</si>
  <si>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</si>
  <si>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</si>
  <si>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</si>
  <si>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</si>
  <si>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</si>
  <si>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</si>
  <si>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</si>
  <si>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</si>
  <si>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</si>
  <si>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</si>
  <si>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</si>
  <si>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</si>
  <si>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</si>
  <si>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</si>
  <si>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</si>
  <si>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</si>
  <si>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</si>
  <si>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</si>
  <si>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</si>
  <si>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</si>
  <si>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</si>
  <si>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</si>
  <si>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</si>
  <si>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</si>
  <si>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</si>
  <si>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</si>
  <si>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</si>
  <si>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</si>
  <si>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</si>
  <si>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</si>
  <si>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</si>
  <si>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</si>
  <si>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</si>
  <si>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</si>
  <si>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</si>
  <si>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</si>
  <si>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</si>
  <si>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</si>
  <si>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</si>
  <si>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</si>
  <si>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</si>
  <si>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</si>
  <si>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</si>
  <si>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</si>
  <si>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</si>
  <si>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</si>
  <si>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</si>
  <si>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</si>
  <si>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</si>
  <si>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</si>
  <si>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</si>
  <si>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</si>
  <si>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</si>
  <si>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</si>
  <si>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</si>
  <si>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</si>
  <si>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</si>
  <si>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</si>
  <si>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</si>
  <si>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</si>
  <si>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</si>
  <si>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</si>
  <si>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</si>
  <si>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</si>
  <si>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</si>
  <si>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</si>
  <si>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</si>
  <si>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</si>
  <si>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</si>
  <si>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</si>
  <si>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</si>
  <si>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</si>
  <si>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</si>
  <si>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</si>
  <si>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</si>
  <si>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</si>
  <si>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</si>
  <si>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</si>
  <si>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</si>
  <si>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</si>
  <si>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</si>
  <si>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</si>
  <si>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</si>
  <si>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</si>
  <si>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</si>
  <si>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</si>
  <si>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</si>
  <si>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</si>
  <si>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</si>
  <si>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</si>
  <si>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</si>
  <si>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</si>
  <si>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</si>
  <si>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</si>
  <si>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</si>
  <si>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</si>
  <si>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</si>
  <si>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</si>
  <si>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</si>
  <si>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</si>
  <si>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</si>
  <si>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</si>
  <si>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</si>
  <si>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</si>
  <si>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</si>
  <si>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</si>
  <si>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</si>
  <si>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</si>
  <si>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</si>
  <si>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</si>
  <si>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</si>
  <si>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</si>
  <si>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</si>
  <si>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</si>
  <si>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</si>
  <si>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</si>
  <si>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</si>
  <si>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</si>
  <si>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</si>
  <si>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</si>
  <si>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</si>
  <si>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</si>
  <si>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</si>
  <si>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</si>
  <si>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</si>
  <si>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</si>
  <si>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</si>
  <si>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</si>
  <si>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</si>
  <si>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</si>
  <si>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</si>
  <si>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</si>
  <si>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</si>
  <si>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</si>
  <si>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</si>
  <si>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</si>
  <si>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</si>
  <si>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</si>
  <si>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</si>
  <si>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</si>
  <si>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</si>
  <si>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</si>
  <si>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</si>
  <si>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</si>
  <si>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</si>
  <si>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</si>
  <si>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</si>
  <si>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</si>
  <si>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</si>
  <si>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</si>
  <si>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</si>
  <si>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</si>
  <si>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</si>
  <si>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</si>
  <si>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</si>
  <si>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</si>
  <si>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</si>
  <si>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</si>
  <si>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</si>
  <si>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</si>
  <si>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</si>
  <si>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</si>
  <si>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</si>
  <si>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</si>
  <si>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</si>
  <si>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</si>
  <si>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</si>
  <si>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</si>
  <si>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</si>
  <si>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</si>
  <si>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</si>
  <si>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</si>
  <si>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</si>
  <si>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</si>
  <si>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</si>
  <si>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</si>
  <si>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</si>
  <si>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</si>
  <si>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</si>
  <si>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</si>
  <si>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</si>
  <si>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</si>
  <si>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</si>
  <si>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</si>
  <si>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</si>
  <si>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</si>
  <si>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</si>
  <si>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</si>
  <si>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</si>
  <si>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</si>
  <si>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</si>
  <si>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</si>
  <si>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</si>
  <si>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</si>
  <si>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</si>
  <si>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</si>
  <si>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</si>
  <si>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</si>
  <si>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</si>
  <si>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</si>
  <si>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</si>
  <si>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</si>
  <si>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</si>
  <si>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</si>
  <si>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</si>
  <si>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</si>
  <si>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</si>
  <si>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</si>
  <si>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</si>
  <si>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</si>
  <si>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</si>
  <si>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</si>
  <si>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</si>
  <si>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</si>
  <si>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</si>
  <si>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</si>
  <si>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</si>
  <si>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</si>
  <si>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</si>
  <si>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</si>
  <si>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</si>
  <si>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</si>
  <si>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</si>
  <si>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</si>
  <si>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</si>
  <si>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</si>
  <si>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</si>
  <si>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</si>
  <si>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</si>
  <si>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</si>
  <si>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</si>
  <si>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</si>
  <si>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</si>
  <si>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</si>
  <si>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</si>
  <si>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</si>
  <si>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</si>
  <si>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</si>
  <si>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</si>
  <si>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</si>
  <si>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</si>
  <si>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</si>
  <si>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</si>
  <si>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</si>
  <si>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</si>
  <si>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</si>
  <si>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</si>
  <si>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</si>
  <si>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</si>
  <si>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</si>
  <si>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</si>
  <si>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</si>
  <si>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</si>
  <si>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</si>
  <si>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</si>
  <si>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</si>
  <si>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</si>
  <si>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</si>
  <si>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</si>
  <si>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</si>
  <si>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</si>
  <si>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</si>
  <si>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</si>
  <si>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</si>
  <si>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</si>
  <si>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</si>
  <si>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</si>
  <si>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</si>
  <si>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</si>
  <si>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</si>
  <si>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</si>
  <si>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</si>
  <si>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</si>
  <si>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</si>
  <si>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</si>
  <si>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</si>
  <si>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</si>
  <si>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</si>
  <si>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</si>
  <si>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</si>
  <si>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</si>
  <si>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</si>
  <si>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</si>
  <si>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</si>
  <si>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</si>
  <si>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</si>
  <si>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</si>
  <si>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</si>
  <si>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</si>
  <si>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</si>
  <si>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</si>
  <si>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</si>
  <si>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</si>
  <si>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</si>
  <si>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</si>
  <si>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</si>
  <si>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</si>
  <si>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</si>
  <si>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</si>
  <si>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</si>
  <si>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</si>
  <si>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</si>
  <si>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</si>
  <si>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</si>
  <si>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</si>
  <si>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</si>
  <si>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</si>
  <si>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</si>
  <si>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</si>
  <si>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</si>
  <si>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</si>
  <si>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</si>
  <si>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</si>
  <si>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</si>
  <si>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</si>
  <si>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</si>
  <si>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</si>
  <si>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</si>
  <si>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</si>
  <si>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</si>
  <si>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</si>
  <si>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</si>
  <si>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</si>
  <si>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</si>
  <si>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</si>
  <si>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</si>
  <si>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</si>
  <si>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</si>
  <si>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</si>
  <si>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</si>
  <si>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</si>
  <si>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</si>
  <si>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</si>
  <si>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</si>
  <si>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</si>
  <si>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</si>
  <si>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</si>
  <si>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</si>
  <si>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</si>
  <si>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</si>
  <si>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</si>
  <si>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</si>
  <si>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</si>
  <si>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</si>
  <si>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</si>
  <si>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</si>
  <si>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</si>
  <si>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</si>
  <si>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</si>
  <si>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</si>
  <si>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</si>
  <si>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</si>
  <si>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</si>
  <si>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</si>
  <si>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</si>
  <si>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</si>
  <si>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</si>
  <si>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</si>
  <si>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</si>
  <si>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</si>
  <si>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</si>
  <si>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</si>
  <si>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</si>
  <si>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</si>
  <si>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</si>
  <si>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</si>
  <si>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</si>
  <si>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</si>
  <si>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</si>
  <si>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</si>
  <si>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</si>
  <si>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</si>
  <si>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</si>
  <si>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</si>
  <si>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</si>
  <si>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</si>
  <si>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</si>
  <si>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</si>
  <si>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</si>
  <si>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</si>
  <si>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</si>
  <si>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</si>
  <si>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</si>
  <si>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</si>
  <si>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</si>
  <si>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</si>
  <si>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</si>
  <si>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</si>
  <si>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</si>
  <si>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</si>
  <si>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</si>
  <si>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</si>
  <si>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</si>
  <si>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</si>
  <si>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</si>
  <si>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</si>
  <si>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</si>
  <si>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</si>
  <si>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</si>
  <si>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</si>
  <si>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</si>
  <si>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</si>
  <si>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</si>
  <si>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</si>
  <si>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</si>
  <si>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</si>
  <si>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</si>
  <si>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</si>
  <si>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</si>
  <si>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</si>
  <si>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</si>
  <si>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</si>
  <si>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</si>
  <si>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</si>
  <si>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</si>
  <si>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</si>
  <si>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</si>
  <si>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</si>
  <si>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</si>
  <si>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</si>
  <si>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</si>
  <si>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</si>
  <si>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</si>
  <si>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</si>
  <si>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</si>
  <si>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</si>
  <si>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</si>
  <si>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</si>
  <si>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</si>
  <si>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</si>
  <si>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</si>
  <si>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</si>
  <si>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</si>
  <si>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</si>
  <si>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</si>
  <si>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</si>
  <si>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</si>
  <si>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</si>
  <si>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</si>
  <si>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</si>
  <si>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</si>
  <si>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</si>
  <si>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</si>
  <si>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</si>
  <si>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</si>
  <si>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</si>
  <si>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</si>
  <si>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</si>
  <si>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</si>
  <si>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</si>
  <si>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</si>
  <si>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</si>
  <si>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</si>
  <si>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</si>
  <si>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</si>
  <si>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</si>
  <si>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</si>
  <si>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</si>
  <si>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</si>
  <si>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</si>
  <si>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</si>
  <si>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</si>
  <si>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</si>
  <si>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</si>
  <si>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</si>
  <si>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</si>
  <si>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</si>
  <si>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</si>
  <si>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</si>
  <si>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</si>
  <si>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</si>
  <si>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</si>
  <si>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</si>
  <si>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</si>
  <si>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</si>
  <si>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</si>
  <si>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</si>
  <si>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</si>
  <si>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</si>
  <si>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</si>
  <si>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</si>
  <si>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</si>
  <si>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</si>
  <si>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</si>
  <si>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</si>
  <si>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</si>
  <si>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</si>
  <si>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</si>
  <si>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</si>
  <si>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</si>
  <si>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</si>
  <si>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</si>
  <si>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</si>
  <si>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</si>
  <si>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</si>
  <si>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</si>
  <si>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</si>
  <si>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</si>
  <si>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</si>
  <si>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</si>
  <si>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</si>
  <si>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</si>
  <si>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</si>
  <si>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</si>
  <si>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</si>
  <si>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</si>
  <si>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</si>
  <si>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</si>
  <si>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</si>
  <si>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</si>
  <si>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</si>
  <si>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</si>
  <si>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</si>
  <si>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</si>
  <si>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</si>
  <si>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</si>
  <si>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</si>
  <si>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</si>
  <si>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</si>
  <si>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</si>
  <si>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</si>
  <si>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英語中1クリア問題</t>
  </si>
  <si>
    <t>英語中2クリア問題</t>
  </si>
  <si>
    <t>英語中3クリア問題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</si>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</sst>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83" t="str">
        <f>"【国語、算数・数学、理科、英語】　クリア問題"&amp;'設定資料'!F4&amp;"月　結果入力シート"</f>
        <v>【国語、算数・数学、理科、英語】　クリア問題8月　結果入力シート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80" t="s">
        <v>0</v>
      </c>
      <c r="D3" s="80"/>
      <c r="E3" s="76"/>
      <c r="F3" s="77"/>
      <c r="G3" s="51"/>
      <c r="H3" s="51"/>
      <c r="I3" s="51"/>
      <c r="J3" s="51"/>
      <c r="K3" s="78" t="s">
        <v>553</v>
      </c>
      <c r="L3" s="78"/>
      <c r="M3" s="78"/>
      <c r="N3" s="78"/>
      <c r="O3" s="78"/>
      <c r="P3" s="78"/>
      <c r="Q3" s="78"/>
      <c r="R3" s="78"/>
      <c r="S3" s="78"/>
      <c r="T3" s="7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80" t="s">
        <v>532</v>
      </c>
      <c r="D5" s="80"/>
      <c r="E5" s="84" t="str">
        <f>IF(E3&lt;&gt;"",VLOOKUP(E3,学校DB,2,FALSE),"上の枠に学校コードを入力してください")</f>
        <v>上の枠に学校コードを入力してください</v>
      </c>
      <c r="F5" s="84"/>
      <c r="G5" s="84"/>
      <c r="H5" s="84"/>
      <c r="I5" s="84"/>
      <c r="J5" s="84"/>
      <c r="K5" s="84"/>
      <c r="L5" s="84"/>
      <c r="M5" s="51"/>
      <c r="N5" s="72" t="s">
        <v>560</v>
      </c>
      <c r="O5" s="72"/>
      <c r="P5" s="73"/>
      <c r="Q5" s="74"/>
      <c r="R5" s="74"/>
      <c r="S5" s="75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80" t="s">
        <v>533</v>
      </c>
      <c r="D7" s="80"/>
      <c r="E7" s="84" t="str">
        <f>'設定資料'!J4</f>
        <v>英語中3クリア問題</v>
      </c>
      <c r="F7" s="84"/>
      <c r="G7" s="84"/>
      <c r="H7" s="84"/>
      <c r="I7" s="84"/>
      <c r="J7" s="84"/>
      <c r="K7" s="84"/>
      <c r="L7" s="8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80" t="s">
        <v>522</v>
      </c>
      <c r="D9" s="80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80" t="s">
        <v>524</v>
      </c>
      <c r="D11" s="80"/>
      <c r="E11" s="54" t="str">
        <f>IF('設定資料'!E8&lt;&gt;"",'設定資料'!E8,"")</f>
        <v>1</v>
      </c>
      <c r="F11" s="54" t="str">
        <f>IF('設定資料'!F8&lt;&gt;"",'設定資料'!F8,"")</f>
        <v>2</v>
      </c>
      <c r="G11" s="54" t="str">
        <f>IF('設定資料'!G8&lt;&gt;"",'設定資料'!G8,"")</f>
        <v>3</v>
      </c>
      <c r="H11" s="54" t="str">
        <f>IF('設定資料'!H8&lt;&gt;"",'設定資料'!H8,"")</f>
        <v>4</v>
      </c>
      <c r="I11" s="54" t="str">
        <f>IF('設定資料'!I8&lt;&gt;"",'設定資料'!I8,"")</f>
        <v>5</v>
      </c>
      <c r="J11" s="54">
        <f>IF('設定資料'!J8&lt;&gt;"",'設定資料'!J8,"")</f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80"/>
      <c r="D12" s="80"/>
      <c r="E12" s="54">
        <f>IF('設定資料'!E9&lt;&gt;"",'設定資料'!E9,"")</f>
      </c>
      <c r="F12" s="54">
        <f>IF('設定資料'!F9&lt;&gt;"",'設定資料'!F9,"")</f>
      </c>
      <c r="G12" s="54">
        <f>IF('設定資料'!G9&lt;&gt;"",'設定資料'!G9,"")</f>
      </c>
      <c r="H12" s="54">
        <f>IF('設定資料'!H9&lt;&gt;"",'設定資料'!H9,"")</f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80"/>
      <c r="D13" s="8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80" t="s">
        <v>530</v>
      </c>
      <c r="D15" s="80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1" t="s">
        <v>531</v>
      </c>
      <c r="D17" s="82"/>
      <c r="E17" s="60">
        <f>'設定資料'!E10</f>
        <v>0.769</v>
      </c>
      <c r="F17" s="60">
        <f>'設定資料'!F10</f>
        <v>0.696</v>
      </c>
      <c r="G17" s="60">
        <f>'設定資料'!G10</f>
        <v>0.557</v>
      </c>
      <c r="H17" s="60">
        <f>'設定資料'!H10</f>
        <v>0.258</v>
      </c>
      <c r="I17" s="60">
        <f>'設定資料'!I10</f>
        <v>0.276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8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英語中3クリア問題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 t="str">
        <f>'設定資料'!F8</f>
        <v>2</v>
      </c>
      <c r="G98" s="45" t="str">
        <f>'設定資料'!G8</f>
        <v>3</v>
      </c>
      <c r="H98" s="45" t="str">
        <f>'設定資料'!H8</f>
        <v>4</v>
      </c>
      <c r="I98" s="45" t="str">
        <f>'設定資料'!I8</f>
        <v>5</v>
      </c>
      <c r="J98" s="45">
        <f>'設定資料'!J8</f>
        <v>0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>
        <f>'設定資料'!E9</f>
        <v>0</v>
      </c>
      <c r="F99" s="45">
        <f>'設定資料'!F9</f>
        <v>0</v>
      </c>
      <c r="G99" s="45">
        <f>'設定資料'!G9</f>
        <v>0</v>
      </c>
      <c r="H99" s="45">
        <f>'設定資料'!H9</f>
        <v>0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0.769</v>
      </c>
      <c r="F100" s="45">
        <f>'設定資料'!F10</f>
        <v>0.696</v>
      </c>
      <c r="G100" s="45">
        <f>'設定資料'!G10</f>
        <v>0.557</v>
      </c>
      <c r="H100" s="45">
        <f>'設定資料'!H10</f>
        <v>0.258</v>
      </c>
      <c r="I100" s="45">
        <f>'設定資料'!I10</f>
        <v>0.276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5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8</v>
      </c>
      <c r="G4" s="14" t="s">
        <v>504</v>
      </c>
      <c r="H4" s="95" t="s">
        <v>525</v>
      </c>
      <c r="I4" s="95"/>
      <c r="J4" s="96" t="s">
        <v>684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 t="s">
        <v>686</v>
      </c>
      <c r="G8" s="31" t="s">
        <v>687</v>
      </c>
      <c r="H8" s="31" t="s">
        <v>688</v>
      </c>
      <c r="I8" s="31" t="s">
        <v>689</v>
      </c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682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/>
      <c r="F9" s="33"/>
      <c r="G9" s="33"/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683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>
        <v>0.769</v>
      </c>
      <c r="F10" s="37">
        <v>0.696</v>
      </c>
      <c r="G10" s="37">
        <v>0.557</v>
      </c>
      <c r="H10" s="37">
        <v>0.258</v>
      </c>
      <c r="I10" s="37">
        <v>0.276</v>
      </c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684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5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576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577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676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677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678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679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680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4" t="s">
        <v>681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4" t="s">
        <v>574</v>
      </c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4" t="s">
        <v>575</v>
      </c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V8">
      <formula1>$V$8:$V$17</formula1>
    </dataValidation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1</v>
      </c>
      <c r="H2" s="43" t="str">
        <f>IF('設定資料'!F8&lt;&gt;"",'設定資料'!F8,"")</f>
        <v>2</v>
      </c>
      <c r="I2" s="43" t="str">
        <f>IF('設定資料'!G8&lt;&gt;"",'設定資料'!G8,"")</f>
        <v>3</v>
      </c>
      <c r="J2" s="43" t="str">
        <f>IF('設定資料'!H8&lt;&gt;"",'設定資料'!H8,"")</f>
        <v>4</v>
      </c>
      <c r="K2" s="43" t="str">
        <f>IF('設定資料'!I8&lt;&gt;"",'設定資料'!I8,"")</f>
        <v>5</v>
      </c>
      <c r="L2" s="43">
        <f>IF('設定資料'!J8&lt;&gt;"",'設定資料'!J8,"")</f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>
        <f>IF('設定資料'!E9&lt;&gt;"",'設定資料'!E9,"")</f>
      </c>
      <c r="H3" s="43">
        <f>IF('設定資料'!F9&lt;&gt;"",'設定資料'!F9,"")</f>
      </c>
      <c r="I3" s="43">
        <f>IF('設定資料'!G9&lt;&gt;"",'設定資料'!G9,"")</f>
      </c>
      <c r="J3" s="43">
        <f>IF('設定資料'!H9&lt;&gt;"",'設定資料'!H9,"")</f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  <v>0.769</v>
      </c>
      <c r="H4" s="43">
        <f>IF('設定資料'!F10&lt;&gt;"",'設定資料'!F10,"")</f>
        <v>0.696</v>
      </c>
      <c r="I4" s="43">
        <f>IF('設定資料'!G10&lt;&gt;"",'設定資料'!G10,"")</f>
        <v>0.557</v>
      </c>
      <c r="J4" s="43">
        <f>IF('設定資料'!H10&lt;&gt;"",'設定資料'!H10,"")</f>
        <v>0.258</v>
      </c>
      <c r="K4" s="43">
        <f>IF('設定資料'!I10&lt;&gt;"",'設定資料'!I10,"")</f>
        <v>0.276</v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8</v>
      </c>
      <c r="E5" s="10" t="str">
        <f>'入力'!E7</f>
        <v>英語中3クリア問題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603</v>
      </c>
      <c r="B1" s="3" t="s">
        <v>604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601</v>
      </c>
    </row>
    <row r="3" spans="1:2" ht="13.5">
      <c r="A3" s="1">
        <v>173</v>
      </c>
      <c r="B3" s="4" t="s">
        <v>599</v>
      </c>
    </row>
    <row r="4" spans="1:2" ht="13.5">
      <c r="A4" s="1">
        <v>175</v>
      </c>
      <c r="B4" s="4" t="s">
        <v>602</v>
      </c>
    </row>
    <row r="5" spans="1:2" ht="13.5">
      <c r="A5" s="1">
        <v>176</v>
      </c>
      <c r="B5" s="4" t="s">
        <v>600</v>
      </c>
    </row>
    <row r="6" spans="1:2" ht="13.5">
      <c r="A6" s="1">
        <v>182</v>
      </c>
      <c r="B6" s="4" t="s">
        <v>605</v>
      </c>
    </row>
    <row r="7" spans="1:2" ht="13.5">
      <c r="A7" s="1">
        <v>201</v>
      </c>
      <c r="B7" s="4" t="s">
        <v>606</v>
      </c>
    </row>
    <row r="8" spans="1:2" ht="13.5">
      <c r="A8" s="1">
        <v>202</v>
      </c>
      <c r="B8" s="4" t="s">
        <v>607</v>
      </c>
    </row>
    <row r="9" spans="1:2" ht="13.5">
      <c r="A9" s="1">
        <v>203</v>
      </c>
      <c r="B9" s="4" t="s">
        <v>608</v>
      </c>
    </row>
    <row r="10" spans="1:2" ht="13.5">
      <c r="A10" s="1">
        <v>204</v>
      </c>
      <c r="B10" s="4" t="s">
        <v>598</v>
      </c>
    </row>
    <row r="11" spans="1:2" ht="13.5">
      <c r="A11" s="1">
        <v>205</v>
      </c>
      <c r="B11" s="4" t="s">
        <v>609</v>
      </c>
    </row>
    <row r="12" spans="1:2" ht="13.5">
      <c r="A12" s="1">
        <v>206</v>
      </c>
      <c r="B12" s="4" t="s">
        <v>610</v>
      </c>
    </row>
    <row r="13" spans="1:2" ht="13.5">
      <c r="A13" s="1">
        <v>207</v>
      </c>
      <c r="B13" s="4" t="s">
        <v>611</v>
      </c>
    </row>
    <row r="14" spans="1:2" ht="13.5">
      <c r="A14" s="1">
        <v>208</v>
      </c>
      <c r="B14" s="4" t="s">
        <v>612</v>
      </c>
    </row>
    <row r="15" spans="1:2" ht="13.5">
      <c r="A15" s="1">
        <v>3301</v>
      </c>
      <c r="B15" s="4" t="s">
        <v>578</v>
      </c>
    </row>
    <row r="16" spans="1:2" ht="13.5">
      <c r="A16" s="1">
        <v>3302</v>
      </c>
      <c r="B16" s="4" t="s">
        <v>579</v>
      </c>
    </row>
    <row r="17" spans="1:2" ht="13.5">
      <c r="A17" s="1">
        <v>3303</v>
      </c>
      <c r="B17" s="4" t="s">
        <v>580</v>
      </c>
    </row>
    <row r="18" spans="1:2" ht="13.5">
      <c r="A18" s="1">
        <v>3304</v>
      </c>
      <c r="B18" s="4" t="s">
        <v>581</v>
      </c>
    </row>
    <row r="19" spans="1:2" ht="13.5">
      <c r="A19" s="1">
        <v>3305</v>
      </c>
      <c r="B19" s="4" t="s">
        <v>582</v>
      </c>
    </row>
    <row r="20" spans="1:2" ht="13.5">
      <c r="A20" s="1">
        <v>3306</v>
      </c>
      <c r="B20" s="4" t="s">
        <v>583</v>
      </c>
    </row>
    <row r="21" spans="1:2" ht="13.5">
      <c r="A21" s="1">
        <v>3307</v>
      </c>
      <c r="B21" s="4" t="s">
        <v>584</v>
      </c>
    </row>
    <row r="22" spans="1:2" ht="13.5">
      <c r="A22" s="1">
        <v>3308</v>
      </c>
      <c r="B22" s="4" t="s">
        <v>585</v>
      </c>
    </row>
    <row r="23" spans="1:2" ht="13.5">
      <c r="A23" s="1">
        <v>3309</v>
      </c>
      <c r="B23" s="4" t="s">
        <v>586</v>
      </c>
    </row>
    <row r="24" spans="1:2" ht="13.5">
      <c r="A24" s="1">
        <v>3311</v>
      </c>
      <c r="B24" s="4" t="s">
        <v>587</v>
      </c>
    </row>
    <row r="25" spans="1:2" ht="13.5">
      <c r="A25" s="1">
        <v>3313</v>
      </c>
      <c r="B25" s="4" t="s">
        <v>588</v>
      </c>
    </row>
    <row r="26" spans="1:2" ht="13.5">
      <c r="A26" s="1">
        <v>3314</v>
      </c>
      <c r="B26" s="4" t="s">
        <v>589</v>
      </c>
    </row>
    <row r="27" spans="1:2" ht="13.5">
      <c r="A27" s="1">
        <v>3327</v>
      </c>
      <c r="B27" s="4" t="s">
        <v>590</v>
      </c>
    </row>
    <row r="28" spans="1:2" ht="13.5">
      <c r="A28" s="1">
        <v>3328</v>
      </c>
      <c r="B28" s="4" t="s">
        <v>591</v>
      </c>
    </row>
    <row r="29" spans="1:2" ht="13.5">
      <c r="A29" s="1">
        <v>3329</v>
      </c>
      <c r="B29" s="4" t="s">
        <v>592</v>
      </c>
    </row>
    <row r="30" spans="1:2" ht="13.5">
      <c r="A30" s="1">
        <v>3331</v>
      </c>
      <c r="B30" s="4" t="s">
        <v>593</v>
      </c>
    </row>
    <row r="31" spans="1:2" ht="13.5">
      <c r="A31" s="1">
        <v>3332</v>
      </c>
      <c r="B31" s="4" t="s">
        <v>594</v>
      </c>
    </row>
    <row r="32" spans="1:2" ht="13.5">
      <c r="A32" s="1">
        <v>3334</v>
      </c>
      <c r="B32" s="4" t="s">
        <v>595</v>
      </c>
    </row>
    <row r="33" spans="1:2" ht="13.5">
      <c r="A33" s="1">
        <v>3335</v>
      </c>
      <c r="B33" s="4" t="s">
        <v>596</v>
      </c>
    </row>
    <row r="34" spans="1:2" ht="13.5">
      <c r="A34" s="1">
        <v>3491</v>
      </c>
      <c r="B34" s="4" t="s">
        <v>613</v>
      </c>
    </row>
    <row r="35" spans="1:2" ht="13.5">
      <c r="A35" s="1">
        <v>3494</v>
      </c>
      <c r="B35" s="4" t="s">
        <v>614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615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616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617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618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619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620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621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622</v>
      </c>
    </row>
    <row r="114" spans="1:2" ht="13.5">
      <c r="A114" s="1">
        <v>4052</v>
      </c>
      <c r="B114" s="4" t="s">
        <v>623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624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625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626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627</v>
      </c>
    </row>
    <row r="135" spans="1:2" ht="13.5">
      <c r="A135" s="1">
        <v>4326</v>
      </c>
      <c r="B135" s="4" t="s">
        <v>628</v>
      </c>
    </row>
    <row r="136" spans="1:2" ht="13.5">
      <c r="A136" s="1">
        <v>4327</v>
      </c>
      <c r="B136" s="4" t="s">
        <v>629</v>
      </c>
    </row>
    <row r="137" spans="1:2" ht="13.5">
      <c r="A137" s="1">
        <v>4328</v>
      </c>
      <c r="B137" s="4" t="s">
        <v>630</v>
      </c>
    </row>
    <row r="138" spans="1:2" ht="13.5">
      <c r="A138" s="1">
        <v>4329</v>
      </c>
      <c r="B138" s="4" t="s">
        <v>631</v>
      </c>
    </row>
    <row r="139" spans="1:2" ht="13.5">
      <c r="A139" s="1">
        <v>4331</v>
      </c>
      <c r="B139" s="4" t="s">
        <v>632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633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634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635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636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637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638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639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640</v>
      </c>
    </row>
    <row r="236" spans="1:2" ht="13.5">
      <c r="A236" s="1">
        <v>5731</v>
      </c>
      <c r="B236" s="4" t="s">
        <v>641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642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643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644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645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646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647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648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649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650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651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652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653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654</v>
      </c>
    </row>
    <row r="440" spans="1:2" ht="13.5">
      <c r="A440" s="1">
        <v>8016</v>
      </c>
      <c r="B440" s="4" t="s">
        <v>655</v>
      </c>
    </row>
    <row r="441" spans="1:2" ht="13.5">
      <c r="A441" s="1">
        <v>8017</v>
      </c>
      <c r="B441" s="4" t="s">
        <v>656</v>
      </c>
    </row>
    <row r="442" spans="1:2" ht="13.5">
      <c r="A442" s="1">
        <v>8018</v>
      </c>
      <c r="B442" s="4" t="s">
        <v>657</v>
      </c>
    </row>
    <row r="443" spans="1:2" ht="13.5">
      <c r="A443" s="1">
        <v>8024</v>
      </c>
      <c r="B443" s="4" t="s">
        <v>658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659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660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661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662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663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664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665</v>
      </c>
    </row>
    <row r="541" spans="1:2" ht="13.5">
      <c r="A541" s="1">
        <v>8338</v>
      </c>
      <c r="B541" s="4" t="s">
        <v>666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667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597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668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669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670</v>
      </c>
    </row>
    <row r="578" spans="1:2" ht="13.5">
      <c r="A578" s="1">
        <v>8713</v>
      </c>
      <c r="B578" s="4" t="s">
        <v>671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672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673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674</v>
      </c>
    </row>
    <row r="596" spans="1:2" ht="13.5">
      <c r="A596" s="1">
        <v>9999</v>
      </c>
      <c r="B596" s="4" t="s">
        <v>675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丸山美恵</cp:lastModifiedBy>
  <cp:lastPrinted>2013-05-28T05:25:36Z</cp:lastPrinted>
  <dcterms:created xsi:type="dcterms:W3CDTF">2012-05-21T07:24:57Z</dcterms:created>
  <dcterms:modified xsi:type="dcterms:W3CDTF">2014-09-29T03:58:08Z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