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<sst xmlns="http://schemas.openxmlformats.org/spreadsheetml/2006/main" count="688" uniqueCount="684">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</sst>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クリア問題12月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555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534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562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535</v>
      </c>
      <c r="D7" s="80"/>
      <c r="E7" s="84" t="str">
        <f>'設定資料'!J4</f>
        <v>国語小5クリア問題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518</v>
      </c>
      <c r="D9" s="80"/>
      <c r="E9" s="16"/>
      <c r="F9" s="53" t="s">
        <v>519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526</v>
      </c>
      <c r="D11" s="80"/>
      <c r="E11" s="54" t="str">
        <f>IF('設定資料'!E8&lt;&gt;"",'設定資料'!E8,"")</f>
        <v>一</v>
      </c>
      <c r="F11" s="54" t="str">
        <f>IF('設定資料'!F8&lt;&gt;"",'設定資料'!F8,"")</f>
        <v>二</v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566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532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533</v>
      </c>
      <c r="D17" s="82"/>
      <c r="E17" s="60">
        <f>'設定資料'!E10</f>
        <v>0.67</v>
      </c>
      <c r="F17" s="60">
        <f>'設定資料'!F10</f>
        <v>0.803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571</v>
      </c>
      <c r="E24" s="65"/>
      <c r="F24" s="65"/>
      <c r="G24" s="65"/>
      <c r="H24" s="65"/>
      <c r="I24" s="68" t="s">
        <v>536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572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570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559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538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2015</v>
      </c>
      <c r="E93" s="45" t="str">
        <f>'設定資料'!E4</f>
        <v>年</v>
      </c>
      <c r="F93" s="45">
        <f>'設定資料'!F4</f>
        <v>12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国語小5クリア問題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一</v>
      </c>
      <c r="F98" s="45" t="str">
        <f>'設定資料'!F8</f>
        <v>二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0.67</v>
      </c>
      <c r="F100" s="45">
        <f>'設定資料'!F10</f>
        <v>0.803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2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</c>
      <c r="H102" s="45">
        <f>'設定資料'!H12</f>
      </c>
      <c r="I102" s="45">
        <f>'設定資料'!I12</f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498</v>
      </c>
      <c r="D4" s="20">
        <v>2015</v>
      </c>
      <c r="E4" s="14" t="s">
        <v>499</v>
      </c>
      <c r="F4" s="20">
        <v>12</v>
      </c>
      <c r="G4" s="14" t="s">
        <v>500</v>
      </c>
      <c r="H4" s="95" t="s">
        <v>527</v>
      </c>
      <c r="I4" s="95"/>
      <c r="J4" s="96" t="s">
        <v>578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516</v>
      </c>
      <c r="D7" s="14"/>
      <c r="E7" s="21" t="s">
        <v>501</v>
      </c>
      <c r="F7" s="21" t="s">
        <v>502</v>
      </c>
      <c r="G7" s="21" t="s">
        <v>503</v>
      </c>
      <c r="H7" s="21" t="s">
        <v>504</v>
      </c>
      <c r="I7" s="21" t="s">
        <v>505</v>
      </c>
      <c r="J7" s="21" t="s">
        <v>506</v>
      </c>
      <c r="K7" s="21" t="s">
        <v>507</v>
      </c>
      <c r="L7" s="21" t="s">
        <v>508</v>
      </c>
      <c r="M7" s="21" t="s">
        <v>509</v>
      </c>
      <c r="N7" s="21" t="s">
        <v>510</v>
      </c>
      <c r="O7" s="21" t="s">
        <v>511</v>
      </c>
      <c r="P7" s="21" t="s">
        <v>512</v>
      </c>
      <c r="Q7" s="21" t="s">
        <v>513</v>
      </c>
      <c r="R7" s="21" t="s">
        <v>514</v>
      </c>
      <c r="S7" s="21" t="s">
        <v>515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567</v>
      </c>
      <c r="C8" s="90"/>
      <c r="D8" s="91"/>
      <c r="E8" s="30" t="s">
        <v>677</v>
      </c>
      <c r="F8" s="31" t="s">
        <v>678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568</v>
      </c>
      <c r="C9" s="93"/>
      <c r="D9" s="94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521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531</v>
      </c>
      <c r="C10" s="86"/>
      <c r="D10" s="87"/>
      <c r="E10" s="36">
        <v>0.67</v>
      </c>
      <c r="F10" s="37">
        <v>0.803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529</v>
      </c>
      <c r="D11" s="88"/>
      <c r="E11" s="28">
        <f>SUM(E12:S12)</f>
        <v>2</v>
      </c>
      <c r="F11" s="28" t="s">
        <v>530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528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524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562</v>
      </c>
      <c r="D1" s="39" t="s">
        <v>554</v>
      </c>
      <c r="E1" s="39" t="s">
        <v>517</v>
      </c>
      <c r="F1" s="9" t="s">
        <v>496</v>
      </c>
      <c r="G1" s="9" t="s">
        <v>539</v>
      </c>
      <c r="H1" s="9" t="s">
        <v>540</v>
      </c>
      <c r="I1" s="9" t="s">
        <v>541</v>
      </c>
      <c r="J1" s="9" t="s">
        <v>542</v>
      </c>
      <c r="K1" s="9" t="s">
        <v>543</v>
      </c>
      <c r="L1" s="9" t="s">
        <v>544</v>
      </c>
      <c r="M1" s="9" t="s">
        <v>545</v>
      </c>
      <c r="N1" s="9" t="s">
        <v>546</v>
      </c>
      <c r="O1" s="9" t="s">
        <v>547</v>
      </c>
      <c r="P1" s="9" t="s">
        <v>548</v>
      </c>
      <c r="Q1" s="9" t="s">
        <v>549</v>
      </c>
      <c r="R1" s="9" t="s">
        <v>550</v>
      </c>
      <c r="S1" s="9" t="s">
        <v>551</v>
      </c>
      <c r="T1" s="9" t="s">
        <v>552</v>
      </c>
      <c r="U1" s="9" t="s">
        <v>553</v>
      </c>
      <c r="V1" s="12" t="s">
        <v>556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573</v>
      </c>
      <c r="G2" s="43" t="str">
        <f>IF('設定資料'!E8&lt;&gt;"",'設定資料'!E8,"")</f>
        <v>一</v>
      </c>
      <c r="H2" s="43" t="str">
        <f>IF('設定資料'!F8&lt;&gt;"",'設定資料'!F8,"")</f>
        <v>二</v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574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575</v>
      </c>
      <c r="G4" s="43">
        <f>IF('設定資料'!E10&lt;&gt;"",'設定資料'!E10,"")</f>
        <v>0.67</v>
      </c>
      <c r="H4" s="43">
        <f>IF('設定資料'!F10&lt;&gt;"",'設定資料'!F10,"")</f>
        <v>0.803</v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12</v>
      </c>
      <c r="E5" s="10" t="str">
        <f>'入力'!E7</f>
        <v>国語小5クリア問題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3" t="s">
        <v>560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679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618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619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620</v>
      </c>
    </row>
    <row r="73" spans="1:2" ht="13.5">
      <c r="A73" s="1">
        <v>3677</v>
      </c>
      <c r="B73" s="4" t="s">
        <v>680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681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647</v>
      </c>
    </row>
    <row r="306" spans="1:2" ht="13.5">
      <c r="A306" s="1">
        <v>7013</v>
      </c>
      <c r="B306" s="4" t="s">
        <v>682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683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650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651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652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653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654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655</v>
      </c>
    </row>
    <row r="440" spans="1:2" ht="13.5">
      <c r="A440" s="1">
        <v>8016</v>
      </c>
      <c r="B440" s="4" t="s">
        <v>656</v>
      </c>
    </row>
    <row r="441" spans="1:2" ht="13.5">
      <c r="A441" s="1">
        <v>8017</v>
      </c>
      <c r="B441" s="4" t="s">
        <v>657</v>
      </c>
    </row>
    <row r="442" spans="1:2" ht="13.5">
      <c r="A442" s="1">
        <v>8018</v>
      </c>
      <c r="B442" s="4" t="s">
        <v>658</v>
      </c>
    </row>
    <row r="443" spans="1:2" ht="13.5">
      <c r="A443" s="1">
        <v>8024</v>
      </c>
      <c r="B443" s="4" t="s">
        <v>659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660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661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662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663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664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665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666</v>
      </c>
    </row>
    <row r="541" spans="1:2" ht="13.5">
      <c r="A541" s="1">
        <v>8338</v>
      </c>
      <c r="B541" s="4" t="s">
        <v>667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668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669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670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671</v>
      </c>
    </row>
    <row r="578" spans="1:2" ht="13.5">
      <c r="A578" s="1">
        <v>8713</v>
      </c>
      <c r="B578" s="4" t="s">
        <v>672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673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674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675</v>
      </c>
    </row>
    <row r="596" spans="1:2" ht="13.5">
      <c r="A596" s="1">
        <v>9999</v>
      </c>
      <c r="B596" s="4" t="s">
        <v>676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cp:lastPrinted>2013-06-16T23:32:01Z</cp:lastPrinted>
  <dcterms:created xsi:type="dcterms:W3CDTF">2012-05-21T07:24:57Z</dcterms:created>
  <dcterms:modified xsi:type="dcterms:W3CDTF">2015-07-28T01:29:05Z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