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<sst xmlns="http://schemas.openxmlformats.org/spreadsheetml/2006/main" count="695" uniqueCount="689">
  <si>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</si>
  <si>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</si>
  <si>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</si>
  <si>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</si>
  <si>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</si>
  <si>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</si>
  <si>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</si>
  <si>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</si>
  <si>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</si>
  <si>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</si>
  <si>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</si>
  <si>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</si>
  <si>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</si>
  <si>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</si>
  <si>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</si>
  <si>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</si>
  <si>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</si>
  <si>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</si>
  <si>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</si>
  <si>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</si>
  <si>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</si>
  <si>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</si>
  <si>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</si>
  <si>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</si>
  <si>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</si>
  <si>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</si>
  <si>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</si>
  <si>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</si>
  <si>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</si>
  <si>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</si>
  <si>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</si>
  <si>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</si>
  <si>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</si>
  <si>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</si>
  <si>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</si>
  <si>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</si>
  <si>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</si>
  <si>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</si>
  <si>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</si>
  <si>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</si>
  <si>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</si>
  <si>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</si>
  <si>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</si>
  <si>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</si>
  <si>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</si>
  <si>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</si>
  <si>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</si>
  <si>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</si>
  <si>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</si>
  <si>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</si>
  <si>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</si>
  <si>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</si>
  <si>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</si>
  <si>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</si>
  <si>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</si>
  <si>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</si>
  <si>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</si>
  <si>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</si>
  <si>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</si>
  <si>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</si>
  <si>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</si>
  <si>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</si>
  <si>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</si>
  <si>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</si>
  <si>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</si>
  <si>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</si>
  <si>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</si>
  <si>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</si>
  <si>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</si>
  <si>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</si>
  <si>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</si>
  <si>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</si>
  <si>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</si>
  <si>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</si>
  <si>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</si>
  <si>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</si>
  <si>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</si>
  <si>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</si>
  <si>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</si>
  <si>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</si>
  <si>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</si>
  <si>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</si>
  <si>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</si>
  <si>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</si>
  <si>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</si>
  <si>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</si>
  <si>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</si>
  <si>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</si>
  <si>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</si>
  <si>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</si>
  <si>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</si>
  <si>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</si>
  <si>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</si>
  <si>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</si>
  <si>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</si>
  <si>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</si>
  <si>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</si>
  <si>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</si>
  <si>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</si>
  <si>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</si>
  <si>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</si>
  <si>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</si>
  <si>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</si>
  <si>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</si>
  <si>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</si>
  <si>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</si>
  <si>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</si>
  <si>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</si>
  <si>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</si>
  <si>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</si>
  <si>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</si>
  <si>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</si>
  <si>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</si>
  <si>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</si>
  <si>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</si>
  <si>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</si>
  <si>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</si>
  <si>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</si>
  <si>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</si>
  <si>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</si>
  <si>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</si>
  <si>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</si>
  <si>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</si>
  <si>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</si>
  <si>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</si>
  <si>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</si>
  <si>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</si>
  <si>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</si>
  <si>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</si>
  <si>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</si>
  <si>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</si>
  <si>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</si>
  <si>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</si>
  <si>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</si>
  <si>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</si>
  <si>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</si>
  <si>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</si>
  <si>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</si>
  <si>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</si>
  <si>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</si>
  <si>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</si>
  <si>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</si>
  <si>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</si>
  <si>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</si>
  <si>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</si>
  <si>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</si>
  <si>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</si>
  <si>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</si>
  <si>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</si>
  <si>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</si>
  <si>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</si>
  <si>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</si>
  <si>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</si>
  <si>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</si>
  <si>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</si>
  <si>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</si>
  <si>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</si>
  <si>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</si>
  <si>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</si>
  <si>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</si>
  <si>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</si>
  <si>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</si>
  <si>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</si>
  <si>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</si>
  <si>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</si>
  <si>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</si>
  <si>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</si>
  <si>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</si>
  <si>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</si>
  <si>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</si>
  <si>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</si>
  <si>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</si>
  <si>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</si>
  <si>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</si>
  <si>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</si>
  <si>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</si>
  <si>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</si>
  <si>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</si>
  <si>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</si>
  <si>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</si>
  <si>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</si>
  <si>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</si>
  <si>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</si>
  <si>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</si>
  <si>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</si>
  <si>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</si>
  <si>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</si>
  <si>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</si>
  <si>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</si>
  <si>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</si>
  <si>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</si>
  <si>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</si>
  <si>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</si>
  <si>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</si>
  <si>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</si>
  <si>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</si>
  <si>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</si>
  <si>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</si>
  <si>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</si>
  <si>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</si>
  <si>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</si>
  <si>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</si>
  <si>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</si>
  <si>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</si>
  <si>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</si>
  <si>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</si>
  <si>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</si>
  <si>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</si>
  <si>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</si>
  <si>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</si>
  <si>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</si>
  <si>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</si>
  <si>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</si>
  <si>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</si>
  <si>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</si>
  <si>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</si>
  <si>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</si>
  <si>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</si>
  <si>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</si>
  <si>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</si>
  <si>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</si>
  <si>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</si>
  <si>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</si>
  <si>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</si>
  <si>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</si>
  <si>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</si>
  <si>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</si>
  <si>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</si>
  <si>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</si>
  <si>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</si>
  <si>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</si>
  <si>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</si>
  <si>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</si>
  <si>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</si>
  <si>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</si>
  <si>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</si>
  <si>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</si>
  <si>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</si>
  <si>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</si>
  <si>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</si>
  <si>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</si>
  <si>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</si>
  <si>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</si>
  <si>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</si>
  <si>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</si>
  <si>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</si>
  <si>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</si>
  <si>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</si>
  <si>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</si>
  <si>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</si>
  <si>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</si>
  <si>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</si>
  <si>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</si>
  <si>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</si>
  <si>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</si>
  <si>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</si>
  <si>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</si>
  <si>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</si>
  <si>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</si>
  <si>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</si>
  <si>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</si>
  <si>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</si>
  <si>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</si>
  <si>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</si>
  <si>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</si>
  <si>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</si>
  <si>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</si>
  <si>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</si>
  <si>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</si>
  <si>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</si>
  <si>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</si>
  <si>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</si>
  <si>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</si>
  <si>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</si>
  <si>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</si>
  <si>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</si>
  <si>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</si>
  <si>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</si>
  <si>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</si>
  <si>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</si>
  <si>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</si>
  <si>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</si>
  <si>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</si>
  <si>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</si>
  <si>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</si>
  <si>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</si>
  <si>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</si>
  <si>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</si>
  <si>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</si>
  <si>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</si>
  <si>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</si>
  <si>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</si>
  <si>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</si>
  <si>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</si>
  <si>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</si>
  <si>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</si>
  <si>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</si>
  <si>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</si>
  <si>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</si>
  <si>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</si>
  <si>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</si>
  <si>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</si>
  <si>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</si>
  <si>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</si>
  <si>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</si>
  <si>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</si>
  <si>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</si>
  <si>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</si>
  <si>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</si>
  <si>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</si>
  <si>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</si>
  <si>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</si>
  <si>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</si>
  <si>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</si>
  <si>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</si>
  <si>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</si>
  <si>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</si>
  <si>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</si>
  <si>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</si>
  <si>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</si>
  <si>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</si>
  <si>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</si>
  <si>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</si>
  <si>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</si>
  <si>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</si>
  <si>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</si>
  <si>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</si>
  <si>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</si>
  <si>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</si>
  <si>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</si>
  <si>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</si>
  <si>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</si>
  <si>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</si>
  <si>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</si>
  <si>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</si>
  <si>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</si>
  <si>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</si>
  <si>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</si>
  <si>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</si>
  <si>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</si>
  <si>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</si>
  <si>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</si>
  <si>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</si>
  <si>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</si>
  <si>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</si>
  <si>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</si>
  <si>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</si>
  <si>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</si>
  <si>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</si>
  <si>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</si>
  <si>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</si>
  <si>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</si>
  <si>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</si>
  <si>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</si>
  <si>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</si>
  <si>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</si>
  <si>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</si>
  <si>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</si>
  <si>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</si>
  <si>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</si>
  <si>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</si>
  <si>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</si>
  <si>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</si>
  <si>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</si>
  <si>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</si>
  <si>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</si>
  <si>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</si>
  <si>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</si>
  <si>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</si>
  <si>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</si>
  <si>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</si>
  <si>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</si>
  <si>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</si>
  <si>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</si>
  <si>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</si>
  <si>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</si>
  <si>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</si>
  <si>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</si>
  <si>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</si>
  <si>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</si>
  <si>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</si>
  <si>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</si>
  <si>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</si>
  <si>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</si>
  <si>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</si>
  <si>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</si>
  <si>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</si>
  <si>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</si>
  <si>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</si>
  <si>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</si>
  <si>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</si>
  <si>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</si>
  <si>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</si>
  <si>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</si>
  <si>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</si>
  <si>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</si>
  <si>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</si>
  <si>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</si>
  <si>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</si>
  <si>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</si>
  <si>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</si>
  <si>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</si>
  <si>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</si>
  <si>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</si>
  <si>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</si>
  <si>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</si>
  <si>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</si>
  <si>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</si>
  <si>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</si>
  <si>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</si>
  <si>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</si>
  <si>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</si>
  <si>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</si>
  <si>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</si>
  <si>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</si>
  <si>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</si>
  <si>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</si>
  <si>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</si>
  <si>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</si>
  <si>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</si>
  <si>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</si>
  <si>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</si>
  <si>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</si>
  <si>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</si>
  <si>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</si>
  <si>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</si>
  <si>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</si>
  <si>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</si>
  <si>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</si>
  <si>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</si>
  <si>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</si>
  <si>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</si>
  <si>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</si>
  <si>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</si>
  <si>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</si>
  <si>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</si>
  <si>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</si>
  <si>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</si>
  <si>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</si>
  <si>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</si>
  <si>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</si>
  <si>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</si>
  <si>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</si>
  <si>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</si>
  <si>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</si>
  <si>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</si>
  <si>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</si>
  <si>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</si>
  <si>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</si>
  <si>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</si>
  <si>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</si>
  <si>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</si>
  <si>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</si>
  <si>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</si>
  <si>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</si>
  <si>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</si>
  <si>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</si>
  <si>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</si>
  <si>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</si>
  <si>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</si>
  <si>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</si>
  <si>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</si>
  <si>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</si>
  <si>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</si>
  <si>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</si>
  <si>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</si>
  <si>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</si>
  <si>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</si>
  <si>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</si>
  <si>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</si>
  <si>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</si>
  <si>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</si>
  <si>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</si>
  <si>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</si>
  <si>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</si>
  <si>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</si>
  <si>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</si>
  <si>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</si>
  <si>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</si>
  <si>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</si>
  <si>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</si>
  <si>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</si>
  <si>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</si>
  <si>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</si>
  <si>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</si>
  <si>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</si>
  <si>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</si>
  <si>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</si>
  <si>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</si>
  <si>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</si>
  <si>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</si>
  <si>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</si>
  <si>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</si>
  <si>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</si>
  <si>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</si>
  <si>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</si>
  <si>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</si>
  <si>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</si>
  <si>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</si>
  <si>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</si>
  <si>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</si>
  <si>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</si>
  <si>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</si>
  <si>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</si>
  <si>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</si>
  <si>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</si>
  <si>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</si>
  <si>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</si>
  <si>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</si>
  <si>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</si>
  <si>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</si>
  <si>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</si>
  <si>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</si>
  <si>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</si>
  <si>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</si>
  <si>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</si>
  <si>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</si>
  <si>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</si>
  <si>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</si>
  <si>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</si>
  <si>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</si>
  <si>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</si>
  <si>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</si>
  <si>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</si>
  <si>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</si>
  <si>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</si>
  <si>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</si>
  <si>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</si>
  <si>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</si>
  <si>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</si>
  <si>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</si>
  <si>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</si>
  <si>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</si>
  <si>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</si>
  <si>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</si>
  <si>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</si>
  <si>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</si>
  <si>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</si>
  <si>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</si>
  <si>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</si>
  <si>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</si>
  <si>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</si>
  <si>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</si>
  <si>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</si>
  <si>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</si>
  <si>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</si>
  <si>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</si>
  <si>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</si>
  <si>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</si>
  <si>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</si>
  <si>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</si>
  <si>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</si>
  <si>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</si>
  <si>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</si>
  <si>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</si>
  <si>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</si>
  <si>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</si>
  <si>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</si>
  <si>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</si>
  <si>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</si>
  <si>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</si>
  <si>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</si>
  <si>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</si>
  <si>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</si>
  <si>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</si>
  <si>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</si>
  <si>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</si>
  <si>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</si>
  <si>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</si>
  <si>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</si>
  <si>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</si>
  <si>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</si>
  <si>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</si>
  <si>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</si>
  <si>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</si>
  <si>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</si>
  <si>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</si>
  <si>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</si>
  <si>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</si>
  <si>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</si>
  <si>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</si>
  <si>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</si>
  <si>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(3)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</si>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</sst>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30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5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56" fillId="43" borderId="0" xfId="0" applyFont="1" applyFill="1" applyBorder="1" applyAlignment="1">
      <alignment horizontal="center" vertical="center" wrapText="1"/>
    </xf>
    <xf numFmtId="0" fontId="56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78" t="str">
        <f>"【国語、算数・数学、理科】　　"&amp;'設定資料'!F4&amp;"月　チャレンジ問題　結果入力シート"</f>
        <v>【国語、算数・数学、理科】　　9月　チャレンジ問題　結果入力シート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9" t="s">
        <v>0</v>
      </c>
      <c r="D3" s="79"/>
      <c r="E3" s="85"/>
      <c r="F3" s="86"/>
      <c r="G3" s="39"/>
      <c r="H3" s="39"/>
      <c r="I3" s="39"/>
      <c r="J3" s="39"/>
      <c r="K3" s="87" t="s">
        <v>553</v>
      </c>
      <c r="L3" s="87"/>
      <c r="M3" s="87"/>
      <c r="N3" s="87"/>
      <c r="O3" s="87"/>
      <c r="P3" s="87"/>
      <c r="Q3" s="87"/>
      <c r="R3" s="87"/>
      <c r="S3" s="87"/>
      <c r="T3" s="88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9" t="s">
        <v>532</v>
      </c>
      <c r="D5" s="79"/>
      <c r="E5" s="80" t="str">
        <f>IF(E3&lt;&gt;"",VLOOKUP(E3,学校DB,2,FALSE),"上の枠に学校コードを入力してください")</f>
        <v>上の枠に学校コードを入力してください</v>
      </c>
      <c r="F5" s="80"/>
      <c r="G5" s="80"/>
      <c r="H5" s="80"/>
      <c r="I5" s="80"/>
      <c r="J5" s="80"/>
      <c r="K5" s="80"/>
      <c r="L5" s="80"/>
      <c r="M5" s="39"/>
      <c r="N5" s="81" t="s">
        <v>558</v>
      </c>
      <c r="O5" s="81"/>
      <c r="P5" s="82"/>
      <c r="Q5" s="83"/>
      <c r="R5" s="83"/>
      <c r="S5" s="84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9" t="s">
        <v>533</v>
      </c>
      <c r="D7" s="79"/>
      <c r="E7" s="80" t="str">
        <f>'設定資料'!J4</f>
        <v>数学中１チャレンジ問題②</v>
      </c>
      <c r="F7" s="80"/>
      <c r="G7" s="80"/>
      <c r="H7" s="80"/>
      <c r="I7" s="80"/>
      <c r="J7" s="80"/>
      <c r="K7" s="80"/>
      <c r="L7" s="8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9" t="s">
        <v>522</v>
      </c>
      <c r="D9" s="79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9" t="s">
        <v>524</v>
      </c>
      <c r="D11" s="79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9"/>
      <c r="D12" s="79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 t="str">
        <f>IF('設定資料'!G9&lt;&gt;"",'設定資料'!G9,"")</f>
        <v>(3)</v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9"/>
      <c r="D13" s="7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9" t="s">
        <v>530</v>
      </c>
      <c r="D15" s="79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9" t="s">
        <v>531</v>
      </c>
      <c r="D17" s="90"/>
      <c r="E17" s="53" t="str">
        <f>'設定資料'!E10</f>
        <v>-</v>
      </c>
      <c r="F17" s="53" t="str">
        <f>'設定資料'!F10</f>
        <v>-</v>
      </c>
      <c r="G17" s="53" t="str">
        <f>'設定資料'!G10</f>
        <v>-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583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9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数学中１チャレンジ問題②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 t="str">
        <f>'設定資料'!G9</f>
        <v>(3)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 t="str">
        <f>'設定資料'!E10</f>
        <v>-</v>
      </c>
      <c r="F100" s="34" t="str">
        <f>'設定資料'!F10</f>
        <v>-</v>
      </c>
      <c r="G100" s="34" t="str">
        <f>'設定資料'!G10</f>
        <v>-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3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  <v>1</v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4" sqref="J4:Q4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9</v>
      </c>
      <c r="G4" s="64" t="s">
        <v>504</v>
      </c>
      <c r="H4" s="101" t="s">
        <v>525</v>
      </c>
      <c r="I4" s="101"/>
      <c r="J4" s="102" t="s">
        <v>685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 t="s">
        <v>582</v>
      </c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 t="s">
        <v>688</v>
      </c>
      <c r="F10" s="26" t="s">
        <v>688</v>
      </c>
      <c r="G10" s="26" t="s">
        <v>688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682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3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683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  <v>1</v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684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685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686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687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 t="str">
        <f>IF('設定資料'!G9&lt;&gt;"",'設定資料'!G9,"")</f>
        <v>(3)</v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 t="str">
        <f>IF('設定資料'!E10&lt;&gt;"",'設定資料'!E10,"")</f>
        <v>-</v>
      </c>
      <c r="H4" s="74" t="str">
        <f>IF('設定資料'!F10&lt;&gt;"",'設定資料'!F10,"")</f>
        <v>-</v>
      </c>
      <c r="I4" s="74" t="str">
        <f>IF('設定資料'!G10&lt;&gt;"",'設定資料'!G10,"")</f>
        <v>-</v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9</v>
      </c>
      <c r="E5" s="9" t="str">
        <f>'入力'!E7</f>
        <v>数学中１チャレンジ問題②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609</v>
      </c>
      <c r="B1" s="3" t="s">
        <v>610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587</v>
      </c>
    </row>
    <row r="3" spans="1:2" ht="13.5">
      <c r="A3" s="1">
        <v>173</v>
      </c>
      <c r="B3" s="4" t="s">
        <v>585</v>
      </c>
    </row>
    <row r="4" spans="1:2" ht="13.5">
      <c r="A4" s="1">
        <v>175</v>
      </c>
      <c r="B4" s="4" t="s">
        <v>588</v>
      </c>
    </row>
    <row r="5" spans="1:2" ht="13.5">
      <c r="A5" s="1">
        <v>176</v>
      </c>
      <c r="B5" s="4" t="s">
        <v>586</v>
      </c>
    </row>
    <row r="6" spans="1:2" ht="13.5">
      <c r="A6" s="1">
        <v>182</v>
      </c>
      <c r="B6" s="4" t="s">
        <v>611</v>
      </c>
    </row>
    <row r="7" spans="1:2" ht="13.5">
      <c r="A7" s="1">
        <v>201</v>
      </c>
      <c r="B7" s="4" t="s">
        <v>612</v>
      </c>
    </row>
    <row r="8" spans="1:2" ht="13.5">
      <c r="A8" s="1">
        <v>202</v>
      </c>
      <c r="B8" s="4" t="s">
        <v>613</v>
      </c>
    </row>
    <row r="9" spans="1:2" ht="13.5">
      <c r="A9" s="1">
        <v>203</v>
      </c>
      <c r="B9" s="4" t="s">
        <v>614</v>
      </c>
    </row>
    <row r="10" spans="1:2" ht="13.5">
      <c r="A10" s="1">
        <v>204</v>
      </c>
      <c r="B10" s="4" t="s">
        <v>584</v>
      </c>
    </row>
    <row r="11" spans="1:2" ht="13.5">
      <c r="A11" s="1">
        <v>205</v>
      </c>
      <c r="B11" s="4" t="s">
        <v>615</v>
      </c>
    </row>
    <row r="12" spans="1:2" ht="13.5">
      <c r="A12" s="1">
        <v>206</v>
      </c>
      <c r="B12" s="4" t="s">
        <v>616</v>
      </c>
    </row>
    <row r="13" spans="1:2" ht="13.5">
      <c r="A13" s="1">
        <v>207</v>
      </c>
      <c r="B13" s="4" t="s">
        <v>617</v>
      </c>
    </row>
    <row r="14" spans="1:2" ht="13.5">
      <c r="A14" s="1">
        <v>208</v>
      </c>
      <c r="B14" s="4" t="s">
        <v>618</v>
      </c>
    </row>
    <row r="15" spans="1:2" ht="13.5">
      <c r="A15" s="1">
        <v>3301</v>
      </c>
      <c r="B15" s="4" t="s">
        <v>589</v>
      </c>
    </row>
    <row r="16" spans="1:2" ht="13.5">
      <c r="A16" s="1">
        <v>3302</v>
      </c>
      <c r="B16" s="4" t="s">
        <v>590</v>
      </c>
    </row>
    <row r="17" spans="1:2" ht="13.5">
      <c r="A17" s="1">
        <v>3303</v>
      </c>
      <c r="B17" s="4" t="s">
        <v>591</v>
      </c>
    </row>
    <row r="18" spans="1:2" ht="13.5">
      <c r="A18" s="1">
        <v>3304</v>
      </c>
      <c r="B18" s="4" t="s">
        <v>592</v>
      </c>
    </row>
    <row r="19" spans="1:2" ht="13.5">
      <c r="A19" s="1">
        <v>3305</v>
      </c>
      <c r="B19" s="4" t="s">
        <v>593</v>
      </c>
    </row>
    <row r="20" spans="1:2" ht="13.5">
      <c r="A20" s="1">
        <v>3306</v>
      </c>
      <c r="B20" s="4" t="s">
        <v>594</v>
      </c>
    </row>
    <row r="21" spans="1:2" ht="13.5">
      <c r="A21" s="1">
        <v>3307</v>
      </c>
      <c r="B21" s="4" t="s">
        <v>595</v>
      </c>
    </row>
    <row r="22" spans="1:2" ht="13.5">
      <c r="A22" s="1">
        <v>3308</v>
      </c>
      <c r="B22" s="4" t="s">
        <v>596</v>
      </c>
    </row>
    <row r="23" spans="1:2" ht="13.5">
      <c r="A23" s="1">
        <v>3309</v>
      </c>
      <c r="B23" s="4" t="s">
        <v>597</v>
      </c>
    </row>
    <row r="24" spans="1:2" ht="13.5">
      <c r="A24" s="1">
        <v>3311</v>
      </c>
      <c r="B24" s="4" t="s">
        <v>598</v>
      </c>
    </row>
    <row r="25" spans="1:2" ht="13.5">
      <c r="A25" s="1">
        <v>3313</v>
      </c>
      <c r="B25" s="4" t="s">
        <v>599</v>
      </c>
    </row>
    <row r="26" spans="1:2" ht="13.5">
      <c r="A26" s="1">
        <v>3314</v>
      </c>
      <c r="B26" s="4" t="s">
        <v>600</v>
      </c>
    </row>
    <row r="27" spans="1:2" ht="13.5">
      <c r="A27" s="1">
        <v>3327</v>
      </c>
      <c r="B27" s="4" t="s">
        <v>601</v>
      </c>
    </row>
    <row r="28" spans="1:2" ht="13.5">
      <c r="A28" s="1">
        <v>3328</v>
      </c>
      <c r="B28" s="4" t="s">
        <v>602</v>
      </c>
    </row>
    <row r="29" spans="1:2" ht="13.5">
      <c r="A29" s="1">
        <v>3329</v>
      </c>
      <c r="B29" s="4" t="s">
        <v>603</v>
      </c>
    </row>
    <row r="30" spans="1:2" ht="13.5">
      <c r="A30" s="1">
        <v>3331</v>
      </c>
      <c r="B30" s="4" t="s">
        <v>604</v>
      </c>
    </row>
    <row r="31" spans="1:2" ht="13.5">
      <c r="A31" s="1">
        <v>3332</v>
      </c>
      <c r="B31" s="4" t="s">
        <v>605</v>
      </c>
    </row>
    <row r="32" spans="1:2" ht="13.5">
      <c r="A32" s="1">
        <v>3334</v>
      </c>
      <c r="B32" s="4" t="s">
        <v>606</v>
      </c>
    </row>
    <row r="33" spans="1:2" ht="13.5">
      <c r="A33" s="1">
        <v>3335</v>
      </c>
      <c r="B33" s="4" t="s">
        <v>607</v>
      </c>
    </row>
    <row r="34" spans="1:2" ht="13.5">
      <c r="A34" s="1">
        <v>3491</v>
      </c>
      <c r="B34" s="4" t="s">
        <v>619</v>
      </c>
    </row>
    <row r="35" spans="1:2" ht="13.5">
      <c r="A35" s="1">
        <v>3494</v>
      </c>
      <c r="B35" s="4" t="s">
        <v>620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621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622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623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624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625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626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627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628</v>
      </c>
    </row>
    <row r="114" spans="1:2" ht="13.5">
      <c r="A114" s="1">
        <v>4052</v>
      </c>
      <c r="B114" s="4" t="s">
        <v>629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630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631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632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633</v>
      </c>
    </row>
    <row r="135" spans="1:2" ht="13.5">
      <c r="A135" s="1">
        <v>4326</v>
      </c>
      <c r="B135" s="4" t="s">
        <v>634</v>
      </c>
    </row>
    <row r="136" spans="1:2" ht="13.5">
      <c r="A136" s="1">
        <v>4327</v>
      </c>
      <c r="B136" s="4" t="s">
        <v>635</v>
      </c>
    </row>
    <row r="137" spans="1:2" ht="13.5">
      <c r="A137" s="1">
        <v>4328</v>
      </c>
      <c r="B137" s="4" t="s">
        <v>636</v>
      </c>
    </row>
    <row r="138" spans="1:2" ht="13.5">
      <c r="A138" s="1">
        <v>4329</v>
      </c>
      <c r="B138" s="4" t="s">
        <v>637</v>
      </c>
    </row>
    <row r="139" spans="1:2" ht="13.5">
      <c r="A139" s="1">
        <v>4331</v>
      </c>
      <c r="B139" s="4" t="s">
        <v>638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639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640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641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642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643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644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645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646</v>
      </c>
    </row>
    <row r="236" spans="1:2" ht="13.5">
      <c r="A236" s="1">
        <v>5731</v>
      </c>
      <c r="B236" s="4" t="s">
        <v>647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648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649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650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651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652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653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654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655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656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657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658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659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660</v>
      </c>
    </row>
    <row r="440" spans="1:2" ht="13.5">
      <c r="A440" s="1">
        <v>8016</v>
      </c>
      <c r="B440" s="4" t="s">
        <v>661</v>
      </c>
    </row>
    <row r="441" spans="1:2" ht="13.5">
      <c r="A441" s="1">
        <v>8017</v>
      </c>
      <c r="B441" s="4" t="s">
        <v>662</v>
      </c>
    </row>
    <row r="442" spans="1:2" ht="13.5">
      <c r="A442" s="1">
        <v>8018</v>
      </c>
      <c r="B442" s="4" t="s">
        <v>663</v>
      </c>
    </row>
    <row r="443" spans="1:2" ht="13.5">
      <c r="A443" s="1">
        <v>8024</v>
      </c>
      <c r="B443" s="4" t="s">
        <v>664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665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666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667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668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669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670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671</v>
      </c>
    </row>
    <row r="541" spans="1:2" ht="13.5">
      <c r="A541" s="1">
        <v>8338</v>
      </c>
      <c r="B541" s="4" t="s">
        <v>672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673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608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674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675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676</v>
      </c>
    </row>
    <row r="578" spans="1:2" ht="13.5">
      <c r="A578" s="1">
        <v>8713</v>
      </c>
      <c r="B578" s="4" t="s">
        <v>677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678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679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680</v>
      </c>
    </row>
    <row r="596" spans="1:2" ht="13.5">
      <c r="A596" s="1">
        <v>9999</v>
      </c>
      <c r="B596" s="4" t="s">
        <v>681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2013-08-20T00:21:08Z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