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<sst xmlns="http://schemas.openxmlformats.org/spreadsheetml/2006/main" count="693" uniqueCount="688">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</sst>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 wrapText="1"/>
    </xf>
    <xf numFmtId="0" fontId="56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9" t="str">
        <f>"【国語、算数・数学、理科】　　"&amp;'設定資料'!F4&amp;"月　チャレンジ問題　結果入力シート"</f>
        <v>【国語、算数・数学、理科】　　9月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86" t="s">
        <v>0</v>
      </c>
      <c r="D3" s="86"/>
      <c r="E3" s="82"/>
      <c r="F3" s="83"/>
      <c r="G3" s="39"/>
      <c r="H3" s="39"/>
      <c r="I3" s="39"/>
      <c r="J3" s="39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9"/>
      <c r="N5" s="78" t="s">
        <v>558</v>
      </c>
      <c r="O5" s="78"/>
      <c r="P5" s="79"/>
      <c r="Q5" s="80"/>
      <c r="R5" s="80"/>
      <c r="S5" s="81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86" t="s">
        <v>533</v>
      </c>
      <c r="D7" s="86"/>
      <c r="E7" s="90" t="str">
        <f>'設定資料'!J4</f>
        <v>数学中２チャレンジ問題②</v>
      </c>
      <c r="F7" s="90"/>
      <c r="G7" s="90"/>
      <c r="H7" s="90"/>
      <c r="I7" s="90"/>
      <c r="J7" s="90"/>
      <c r="K7" s="90"/>
      <c r="L7" s="9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86" t="s">
        <v>522</v>
      </c>
      <c r="D9" s="86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86" t="s">
        <v>524</v>
      </c>
      <c r="D11" s="86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86"/>
      <c r="D12" s="86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86"/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86" t="s">
        <v>530</v>
      </c>
      <c r="D15" s="86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7" t="s">
        <v>531</v>
      </c>
      <c r="D17" s="88"/>
      <c r="E17" s="53" t="str">
        <f>'設定資料'!E10</f>
        <v>-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9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数学中２チャレンジ問題②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-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4" sqref="J4:Q4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9</v>
      </c>
      <c r="G4" s="64" t="s">
        <v>504</v>
      </c>
      <c r="H4" s="101" t="s">
        <v>525</v>
      </c>
      <c r="I4" s="101"/>
      <c r="J4" s="102" t="s">
        <v>685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-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9</v>
      </c>
      <c r="E5" s="9" t="str">
        <f>'入力'!E7</f>
        <v>数学中２チャレンジ問題②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2013-08-20T00:17:40Z</cp:lastPrinted>
  <dcterms:created xsi:type="dcterms:W3CDTF">2012-05-21T07:24:57Z</dcterms:created>
  <dcterms:modified xsi:type="dcterms:W3CDTF">2013-08-20T00:18:55Z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