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5_産業教育ＭＩＲＡＩフェア\【6.  】 実施要項\"/>
    </mc:Choice>
  </mc:AlternateContent>
  <xr:revisionPtr revIDLastSave="0" documentId="13_ncr:1_{CCC4D324-7993-4681-B0C5-25F01CD4C5F0}" xr6:coauthVersionLast="36" xr6:coauthVersionMax="36" xr10:uidLastSave="{00000000-0000-0000-0000-000000000000}"/>
  <bookViews>
    <workbookView xWindow="0" yWindow="0" windowWidth="15450" windowHeight="6855" xr2:uid="{00000000-000D-0000-FFFF-FFFF00000000}"/>
  </bookViews>
  <sheets>
    <sheet name="入力用" sheetId="1" r:id="rId1"/>
    <sheet name="センター集計用" sheetId="2" state="hidden" r:id="rId2"/>
    <sheet name="Sheet1" sheetId="3" state="hidden" r:id="rId3"/>
  </sheets>
  <definedNames>
    <definedName name="_xlnm._FilterDatabase" localSheetId="0" hidden="1">入力用!$A$6:$AI$8</definedName>
    <definedName name="_xlnm.Print_Area" localSheetId="0">入力用!$A$1:$AI$55</definedName>
  </definedNames>
  <calcPr calcId="191029"/>
</workbook>
</file>

<file path=xl/calcChain.xml><?xml version="1.0" encoding="utf-8"?>
<calcChain xmlns="http://schemas.openxmlformats.org/spreadsheetml/2006/main">
  <c r="E49" i="1" l="1"/>
  <c r="E48" i="1"/>
  <c r="E47" i="1"/>
  <c r="E43" i="1" l="1"/>
  <c r="E45" i="1"/>
  <c r="E46" i="1"/>
  <c r="J11" i="2"/>
  <c r="W11" i="2"/>
  <c r="T5" i="3"/>
  <c r="T6" i="3"/>
  <c r="T7" i="3"/>
  <c r="T8" i="3"/>
  <c r="T9" i="3"/>
  <c r="T10" i="3"/>
  <c r="T11" i="3"/>
  <c r="T4" i="3"/>
  <c r="T12" i="3" s="1"/>
  <c r="J11" i="3"/>
  <c r="J10" i="3"/>
  <c r="J9" i="3"/>
  <c r="J8" i="3"/>
  <c r="J7" i="3"/>
  <c r="J6" i="3"/>
  <c r="J5" i="3"/>
  <c r="J4" i="3"/>
  <c r="V11" i="2"/>
  <c r="U11" i="2"/>
  <c r="T11" i="2"/>
  <c r="S11" i="2"/>
  <c r="R11" i="2"/>
  <c r="Q11" i="2"/>
  <c r="P11" i="2"/>
  <c r="O11" i="2"/>
  <c r="N11" i="2"/>
  <c r="M11" i="2"/>
  <c r="L11" i="2"/>
  <c r="I11" i="2"/>
  <c r="G11" i="2"/>
  <c r="F11" i="2"/>
  <c r="E11" i="2"/>
  <c r="D11" i="2"/>
  <c r="C11" i="2"/>
  <c r="B11" i="2"/>
  <c r="A11" i="2"/>
  <c r="E29" i="1"/>
  <c r="E28" i="1"/>
  <c r="E27" i="1"/>
  <c r="E26" i="1"/>
  <c r="E25" i="1"/>
  <c r="E24" i="1"/>
  <c r="E23" i="1"/>
  <c r="E22" i="1"/>
  <c r="J12" i="3" l="1"/>
  <c r="H11" i="2"/>
  <c r="K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saltman</author>
  </authors>
  <commentList>
    <comment ref="A7" authorId="0" shapeId="0" xr:uid="{00000000-0006-0000-0000-000001000000}">
      <text>
        <r>
          <rPr>
            <sz val="14"/>
            <color indexed="81"/>
            <rFont val="ＭＳ Ｐゴシック"/>
            <family val="3"/>
            <charset val="128"/>
          </rPr>
          <t>★この用紙（様式第２号）は、１参加形態につき１枚です。必要な場合はコピーして（下記ファイル名で増やして）ご利用ください。
★</t>
        </r>
        <r>
          <rPr>
            <b/>
            <sz val="14"/>
            <color indexed="48"/>
            <rFont val="ＭＳ Ｐゴシック"/>
            <family val="3"/>
            <charset val="128"/>
          </rPr>
          <t>青色</t>
        </r>
        <r>
          <rPr>
            <sz val="14"/>
            <color indexed="81"/>
            <rFont val="ＭＳ Ｐゴシック"/>
            <family val="3"/>
            <charset val="128"/>
          </rPr>
          <t>の枠内に入力をしてください。</t>
        </r>
        <r>
          <rPr>
            <sz val="18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10"/>
            <rFont val="ＭＳ Ｐゴシック"/>
            <family val="3"/>
            <charset val="128"/>
          </rPr>
          <t>※レイアウトを変えないで下さい。</t>
        </r>
        <r>
          <rPr>
            <sz val="18"/>
            <color indexed="81"/>
            <rFont val="ＭＳ Ｐゴシック"/>
            <family val="3"/>
            <charset val="128"/>
          </rPr>
          <t xml:space="preserve">
　</t>
        </r>
        <r>
          <rPr>
            <sz val="14"/>
            <color indexed="81"/>
            <rFont val="ＭＳ Ｐゴシック"/>
            <family val="3"/>
            <charset val="128"/>
          </rPr>
          <t>センターへお送りいただく際は、　</t>
        </r>
        <r>
          <rPr>
            <u/>
            <sz val="14"/>
            <color indexed="10"/>
            <rFont val="ＭＳ Ｐゴシック"/>
            <family val="3"/>
            <charset val="128"/>
          </rPr>
          <t>学校ごとまとめて</t>
        </r>
        <r>
          <rPr>
            <sz val="14"/>
            <color indexed="81"/>
            <rFont val="ＭＳ Ｐゴシック"/>
            <family val="3"/>
            <charset val="128"/>
          </rPr>
          <t xml:space="preserve">別ファイルの「参加申込書（様式第１号）」とともに、下記のファイル名で、電子メールにて情報・産業教育部宛にお送り下さい。
</t>
        </r>
        <r>
          <rPr>
            <sz val="16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>ファイル名：　</t>
        </r>
        <r>
          <rPr>
            <sz val="14"/>
            <color indexed="10"/>
            <rFont val="ＭＳ Ｐゴシック"/>
            <family val="3"/>
            <charset val="128"/>
          </rPr>
          <t xml:space="preserve">学校名＋参加形態.xlsx
</t>
        </r>
        <r>
          <rPr>
            <sz val="14"/>
            <color indexed="81"/>
            <rFont val="ＭＳ Ｐゴシック"/>
            <family val="3"/>
            <charset val="128"/>
          </rPr>
          <t>例）　〇〇</t>
        </r>
        <r>
          <rPr>
            <sz val="12"/>
            <color indexed="81"/>
            <rFont val="ＭＳ Ｐゴシック"/>
            <family val="3"/>
            <charset val="128"/>
          </rPr>
          <t>高校ポスターセッション.ｘｌｓx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10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>メールの件名：　</t>
        </r>
        <r>
          <rPr>
            <sz val="14"/>
            <color indexed="10"/>
            <rFont val="ＭＳ Ｐゴシック"/>
            <family val="3"/>
            <charset val="128"/>
          </rPr>
          <t xml:space="preserve">学校名＋フェア申込
</t>
        </r>
        <r>
          <rPr>
            <sz val="14"/>
            <color indexed="81"/>
            <rFont val="ＭＳ Ｐゴシック"/>
            <family val="3"/>
            <charset val="128"/>
          </rPr>
          <t>例）　〇〇高校フェア申込</t>
        </r>
        <r>
          <rPr>
            <u/>
            <sz val="14"/>
            <color indexed="10"/>
            <rFont val="ＭＳ Ｐゴシック"/>
            <family val="3"/>
            <charset val="128"/>
          </rPr>
          <t xml:space="preserve">
</t>
        </r>
        <r>
          <rPr>
            <sz val="14"/>
            <color indexed="10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>送付先：情報・産業教育部</t>
        </r>
        <r>
          <rPr>
            <sz val="14"/>
            <color indexed="10"/>
            <rFont val="ＭＳ Ｐゴシック"/>
            <family val="3"/>
            <charset val="128"/>
          </rPr>
          <t xml:space="preserve">
sogokyoiku-jousan@pref.nagano.lg.jp
</t>
        </r>
        <r>
          <rPr>
            <sz val="14"/>
            <color indexed="81"/>
            <rFont val="ＭＳ Ｐゴシック"/>
            <family val="3"/>
            <charset val="128"/>
          </rPr>
          <t>問い合わせ先：情報・産業教育部
0263-53-8806
〒399-0711
長野県塩尻市大字片丘
　字南唐沢6342-4
　　長野県総合教育センター</t>
        </r>
      </text>
    </comment>
  </commentList>
</comments>
</file>

<file path=xl/sharedStrings.xml><?xml version="1.0" encoding="utf-8"?>
<sst xmlns="http://schemas.openxmlformats.org/spreadsheetml/2006/main" count="190" uniqueCount="101">
  <si>
    <t>学校名</t>
    <rPh sb="0" eb="3">
      <t>ガッコウメイ</t>
    </rPh>
    <phoneticPr fontId="2"/>
  </si>
  <si>
    <t>学校コード</t>
    <rPh sb="0" eb="2">
      <t>ガッコウ</t>
    </rPh>
    <phoneticPr fontId="2"/>
  </si>
  <si>
    <t>担当者氏名</t>
    <rPh sb="0" eb="3">
      <t>タントウシャ</t>
    </rPh>
    <rPh sb="3" eb="5">
      <t>シメイ</t>
    </rPh>
    <phoneticPr fontId="2"/>
  </si>
  <si>
    <t>学科</t>
    <rPh sb="0" eb="2">
      <t>ガッカ</t>
    </rPh>
    <phoneticPr fontId="2"/>
  </si>
  <si>
    <t>ファックス番号</t>
    <rPh sb="5" eb="7">
      <t>バンゴウ</t>
    </rPh>
    <phoneticPr fontId="2"/>
  </si>
  <si>
    <t>参加形態</t>
    <rPh sb="0" eb="2">
      <t>サンカ</t>
    </rPh>
    <rPh sb="2" eb="4">
      <t>ケイタイ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</si>
  <si>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</si>
  <si>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</si>
  <si>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大学科名</t>
    <rPh sb="0" eb="1">
      <t>ダイ</t>
    </rPh>
    <rPh sb="1" eb="4">
      <t>ガッカメイ</t>
    </rPh>
    <phoneticPr fontId="2"/>
  </si>
  <si>
    <t>代表生徒</t>
    <rPh sb="0" eb="2">
      <t>ダイヒョウ</t>
    </rPh>
    <rPh sb="2" eb="4">
      <t>セイト</t>
    </rPh>
    <phoneticPr fontId="2"/>
  </si>
  <si>
    <t>発表テーマ</t>
    <rPh sb="0" eb="2">
      <t>ハッピョウ</t>
    </rPh>
    <phoneticPr fontId="2"/>
  </si>
  <si>
    <t>発表概要</t>
    <rPh sb="0" eb="2">
      <t>ハッピョウ</t>
    </rPh>
    <rPh sb="2" eb="4">
      <t>ガイヨウ</t>
    </rPh>
    <phoneticPr fontId="2"/>
  </si>
  <si>
    <t>小学科名・学年・コース名等</t>
    <rPh sb="0" eb="1">
      <t>ショウ</t>
    </rPh>
    <rPh sb="1" eb="3">
      <t>ガッカ</t>
    </rPh>
    <rPh sb="3" eb="4">
      <t>メイ</t>
    </rPh>
    <rPh sb="5" eb="7">
      <t>ガクネン</t>
    </rPh>
    <rPh sb="11" eb="12">
      <t>メイ</t>
    </rPh>
    <rPh sb="12" eb="13">
      <t>トウ</t>
    </rPh>
    <phoneticPr fontId="2"/>
  </si>
  <si>
    <t>前日準備</t>
    <rPh sb="0" eb="2">
      <t>ゼンジツ</t>
    </rPh>
    <rPh sb="2" eb="4">
      <t>ジュンビ</t>
    </rPh>
    <phoneticPr fontId="2"/>
  </si>
  <si>
    <t>（必要・不必要で記入してください。）</t>
    <rPh sb="1" eb="3">
      <t>ヒツヨウ</t>
    </rPh>
    <rPh sb="4" eb="7">
      <t>フヒツヨウ</t>
    </rPh>
    <rPh sb="8" eb="10">
      <t>キニュウ</t>
    </rPh>
    <phoneticPr fontId="2"/>
  </si>
  <si>
    <t>（準備したい内容を記入してください。）</t>
    <rPh sb="1" eb="3">
      <t>ジュンビ</t>
    </rPh>
    <rPh sb="6" eb="8">
      <t>ナイヨウ</t>
    </rPh>
    <rPh sb="9" eb="11">
      <t>キニュウ</t>
    </rPh>
    <phoneticPr fontId="2"/>
  </si>
  <si>
    <t>学校名</t>
    <rPh sb="0" eb="2">
      <t>ガッコウ</t>
    </rPh>
    <rPh sb="2" eb="3">
      <t>メイ</t>
    </rPh>
    <phoneticPr fontId="2"/>
  </si>
  <si>
    <t>学科名</t>
    <rPh sb="0" eb="2">
      <t>ガッカ</t>
    </rPh>
    <rPh sb="2" eb="3">
      <t>メイ</t>
    </rPh>
    <phoneticPr fontId="2"/>
  </si>
  <si>
    <t>小学科・学年・コース名等</t>
    <rPh sb="0" eb="1">
      <t>ショウ</t>
    </rPh>
    <rPh sb="1" eb="3">
      <t>ガッカ</t>
    </rPh>
    <rPh sb="4" eb="6">
      <t>ガクネン</t>
    </rPh>
    <rPh sb="10" eb="11">
      <t>メイ</t>
    </rPh>
    <rPh sb="11" eb="12">
      <t>トウ</t>
    </rPh>
    <phoneticPr fontId="2"/>
  </si>
  <si>
    <t>前日準備内容</t>
    <rPh sb="0" eb="2">
      <t>ゼンジツ</t>
    </rPh>
    <rPh sb="2" eb="4">
      <t>ジュンビ</t>
    </rPh>
    <rPh sb="4" eb="6">
      <t>ナイヨウ</t>
    </rPh>
    <phoneticPr fontId="2"/>
  </si>
  <si>
    <t>学校側で準備するもの</t>
    <rPh sb="0" eb="2">
      <t>ガッコウ</t>
    </rPh>
    <rPh sb="2" eb="3">
      <t>ガワ</t>
    </rPh>
    <rPh sb="4" eb="6">
      <t>ジュンビ</t>
    </rPh>
    <phoneticPr fontId="2"/>
  </si>
  <si>
    <t>その他（相談）</t>
    <rPh sb="2" eb="3">
      <t>タ</t>
    </rPh>
    <rPh sb="4" eb="6">
      <t>ソウダン</t>
    </rPh>
    <phoneticPr fontId="2"/>
  </si>
  <si>
    <t>連絡用e-メール</t>
    <rPh sb="0" eb="2">
      <t>レンラク</t>
    </rPh>
    <rPh sb="2" eb="3">
      <t>ヨウ</t>
    </rPh>
    <phoneticPr fontId="2"/>
  </si>
  <si>
    <t>電話番号</t>
    <rPh sb="0" eb="2">
      <t>デンワ</t>
    </rPh>
    <rPh sb="2" eb="4">
      <t>バンゴウ</t>
    </rPh>
    <phoneticPr fontId="2"/>
  </si>
  <si>
    <t>=</t>
    <phoneticPr fontId="2"/>
  </si>
  <si>
    <t>入力用!</t>
    <rPh sb="0" eb="3">
      <t>ニュウリョクヨウ</t>
    </rPh>
    <phoneticPr fontId="2"/>
  </si>
  <si>
    <t>e21</t>
    <phoneticPr fontId="2"/>
  </si>
  <si>
    <t>&amp;</t>
    <phoneticPr fontId="2"/>
  </si>
  <si>
    <t>F21</t>
    <phoneticPr fontId="2"/>
  </si>
  <si>
    <t>e22</t>
    <phoneticPr fontId="2"/>
  </si>
  <si>
    <t>e23</t>
    <phoneticPr fontId="2"/>
  </si>
  <si>
    <t>e24</t>
    <phoneticPr fontId="2"/>
  </si>
  <si>
    <t>e25</t>
    <phoneticPr fontId="2"/>
  </si>
  <si>
    <t>e26</t>
    <phoneticPr fontId="2"/>
  </si>
  <si>
    <t>e27</t>
    <phoneticPr fontId="2"/>
  </si>
  <si>
    <t>e28</t>
    <phoneticPr fontId="2"/>
  </si>
  <si>
    <t>f22</t>
    <phoneticPr fontId="2"/>
  </si>
  <si>
    <t>f23</t>
    <phoneticPr fontId="2"/>
  </si>
  <si>
    <t>f24</t>
    <phoneticPr fontId="2"/>
  </si>
  <si>
    <t>f25</t>
    <phoneticPr fontId="2"/>
  </si>
  <si>
    <t>f26</t>
    <phoneticPr fontId="2"/>
  </si>
  <si>
    <t>f27</t>
    <phoneticPr fontId="2"/>
  </si>
  <si>
    <t>f28</t>
    <phoneticPr fontId="2"/>
  </si>
  <si>
    <t>e41</t>
    <phoneticPr fontId="2"/>
  </si>
  <si>
    <t>e42</t>
    <phoneticPr fontId="2"/>
  </si>
  <si>
    <t>e43</t>
    <phoneticPr fontId="2"/>
  </si>
  <si>
    <t>e44</t>
    <phoneticPr fontId="2"/>
  </si>
  <si>
    <t>e45</t>
    <phoneticPr fontId="2"/>
  </si>
  <si>
    <t>e46</t>
    <phoneticPr fontId="2"/>
  </si>
  <si>
    <t>e47</t>
    <phoneticPr fontId="2"/>
  </si>
  <si>
    <t>F41</t>
    <phoneticPr fontId="2"/>
  </si>
  <si>
    <t>f42</t>
    <phoneticPr fontId="2"/>
  </si>
  <si>
    <t>f43</t>
    <phoneticPr fontId="2"/>
  </si>
  <si>
    <t>f44</t>
    <phoneticPr fontId="2"/>
  </si>
  <si>
    <t>f45</t>
    <phoneticPr fontId="2"/>
  </si>
  <si>
    <t>f46</t>
    <phoneticPr fontId="2"/>
  </si>
  <si>
    <t>f47</t>
    <phoneticPr fontId="2"/>
  </si>
  <si>
    <t>"  "&amp;</t>
    <phoneticPr fontId="2"/>
  </si>
  <si>
    <t>入力日</t>
    <rPh sb="0" eb="2">
      <t>ニュウリョク</t>
    </rPh>
    <rPh sb="2" eb="3">
      <t>ビ</t>
    </rPh>
    <phoneticPr fontId="2"/>
  </si>
  <si>
    <t>上記以上必要の場合要相談。</t>
    <rPh sb="0" eb="2">
      <t>ジョウキ</t>
    </rPh>
    <phoneticPr fontId="2"/>
  </si>
  <si>
    <t>　</t>
    <phoneticPr fontId="2"/>
  </si>
  <si>
    <t>(様式第２号）</t>
    <rPh sb="1" eb="3">
      <t>ヨウシキ</t>
    </rPh>
    <rPh sb="3" eb="4">
      <t>ダイ</t>
    </rPh>
    <rPh sb="5" eb="6">
      <t>ゴウ</t>
    </rPh>
    <phoneticPr fontId="2"/>
  </si>
  <si>
    <t>学校側で
準備する物
(持参する物)</t>
    <rPh sb="2" eb="3">
      <t>ガワ</t>
    </rPh>
    <rPh sb="9" eb="10">
      <t>モノ</t>
    </rPh>
    <rPh sb="12" eb="14">
      <t>ジサン</t>
    </rPh>
    <rPh sb="16" eb="17">
      <t>モノ</t>
    </rPh>
    <phoneticPr fontId="2"/>
  </si>
  <si>
    <t>（品名：上記センターで準備する物以外の物品を箇条書きで記入してください）</t>
    <rPh sb="1" eb="3">
      <t>ヒンメイ</t>
    </rPh>
    <phoneticPr fontId="2"/>
  </si>
  <si>
    <t>展示用パネル（W×H＝120×180（cm））</t>
    <rPh sb="0" eb="3">
      <t>テンジヨウ</t>
    </rPh>
    <phoneticPr fontId="2"/>
  </si>
  <si>
    <t>長机（W×D×H＝180×45×70（ｃｍ））</t>
    <rPh sb="0" eb="1">
      <t>ナガ</t>
    </rPh>
    <rPh sb="1" eb="2">
      <t>ヅクエ</t>
    </rPh>
    <phoneticPr fontId="2"/>
  </si>
  <si>
    <r>
      <t xml:space="preserve">長机
</t>
    </r>
    <r>
      <rPr>
        <sz val="8"/>
        <rFont val="ＭＳ Ｐ明朝"/>
        <family val="1"/>
        <charset val="128"/>
      </rPr>
      <t>展示用パネル</t>
    </r>
    <r>
      <rPr>
        <sz val="10"/>
        <rFont val="ＭＳ Ｐ明朝"/>
        <family val="1"/>
        <charset val="128"/>
      </rPr>
      <t xml:space="preserve">
の希望数</t>
    </r>
    <phoneticPr fontId="2"/>
  </si>
  <si>
    <t>（消費電力、大きさなど、火気使用の有無などを箇条書きで記入してください）</t>
    <rPh sb="1" eb="3">
      <t>ショウヒ</t>
    </rPh>
    <rPh sb="3" eb="5">
      <t>デンリョク</t>
    </rPh>
    <rPh sb="6" eb="7">
      <t>オオ</t>
    </rPh>
    <rPh sb="12" eb="14">
      <t>カキ</t>
    </rPh>
    <rPh sb="14" eb="16">
      <t>シヨウ</t>
    </rPh>
    <rPh sb="17" eb="19">
      <t>ウム</t>
    </rPh>
    <rPh sb="22" eb="25">
      <t>カジョウガ</t>
    </rPh>
    <rPh sb="27" eb="29">
      <t>キニュウ</t>
    </rPh>
    <phoneticPr fontId="2"/>
  </si>
  <si>
    <t>センターで
準備可能な物</t>
    <rPh sb="6" eb="8">
      <t>ジュンビ</t>
    </rPh>
    <rPh sb="8" eb="10">
      <t>カノウ</t>
    </rPh>
    <rPh sb="11" eb="12">
      <t>モノ</t>
    </rPh>
    <phoneticPr fontId="2"/>
  </si>
  <si>
    <t>連絡用電子メール</t>
    <rPh sb="0" eb="3">
      <t>レンラクヨウ</t>
    </rPh>
    <rPh sb="3" eb="5">
      <t>デンシ</t>
    </rPh>
    <phoneticPr fontId="2"/>
  </si>
  <si>
    <t>★この用紙は、１参加形態につき１枚です。必要な場合はコピーしてご利用ください。</t>
    <phoneticPr fontId="2"/>
  </si>
  <si>
    <t>令和５年（2023年）</t>
    <rPh sb="0" eb="2">
      <t>レイワ</t>
    </rPh>
    <rPh sb="3" eb="4">
      <t>ネン</t>
    </rPh>
    <rPh sb="9" eb="10">
      <t>ネン</t>
    </rPh>
    <phoneticPr fontId="2"/>
  </si>
  <si>
    <t>産業教育ＭＩＲＡＩフェア 2023 発表内容について</t>
    <rPh sb="0" eb="2">
      <t>サンギョウ</t>
    </rPh>
    <rPh sb="18" eb="20">
      <t>ハッピョウ</t>
    </rPh>
    <rPh sb="20" eb="22">
      <t>ナイヨウ</t>
    </rPh>
    <phoneticPr fontId="2"/>
  </si>
  <si>
    <t>　（①ポスターセッション、②ワークショップ、③展示販売から選択記入してください。）</t>
    <rPh sb="23" eb="25">
      <t>テンジ</t>
    </rPh>
    <rPh sb="25" eb="27">
      <t>ハンバイ</t>
    </rPh>
    <rPh sb="29" eb="31">
      <t>センタク</t>
    </rPh>
    <rPh sb="31" eb="33">
      <t>キニュウ</t>
    </rPh>
    <phoneticPr fontId="1"/>
  </si>
  <si>
    <t>　</t>
  </si>
  <si>
    <t>発表テーマ
（実施内容）</t>
    <rPh sb="0" eb="2">
      <t>ハッピョウ</t>
    </rPh>
    <rPh sb="7" eb="9">
      <t>ジッシ</t>
    </rPh>
    <rPh sb="9" eb="11">
      <t>ナイヨウ</t>
    </rPh>
    <phoneticPr fontId="2"/>
  </si>
  <si>
    <t>・</t>
    <phoneticPr fontId="2"/>
  </si>
  <si>
    <t>ブース面積</t>
    <rPh sb="3" eb="5">
      <t>メンセキ</t>
    </rPh>
    <phoneticPr fontId="2"/>
  </si>
  <si>
    <t>占有できる床面積は、間口250㎝×奥行200㎝程度です。</t>
    <rPh sb="0" eb="2">
      <t>センユウ</t>
    </rPh>
    <rPh sb="5" eb="6">
      <t>ユカ</t>
    </rPh>
    <rPh sb="6" eb="8">
      <t>メンセキ</t>
    </rPh>
    <rPh sb="10" eb="12">
      <t>マグチ</t>
    </rPh>
    <rPh sb="17" eb="19">
      <t>オクユ</t>
    </rPh>
    <rPh sb="23" eb="25">
      <t>テイド</t>
    </rPh>
    <phoneticPr fontId="2"/>
  </si>
  <si>
    <t>：</t>
    <phoneticPr fontId="2"/>
  </si>
  <si>
    <t>その他、相談したいこと等</t>
    <rPh sb="2" eb="3">
      <t>タ</t>
    </rPh>
    <rPh sb="4" eb="6">
      <t>ソウダン</t>
    </rPh>
    <rPh sb="11" eb="12">
      <t>トウ</t>
    </rPh>
    <phoneticPr fontId="2"/>
  </si>
  <si>
    <t>発表概要及び
実施概要</t>
    <rPh sb="0" eb="2">
      <t>ハッピョウ</t>
    </rPh>
    <rPh sb="2" eb="4">
      <t>ガイヨウ</t>
    </rPh>
    <rPh sb="4" eb="5">
      <t>オヨ</t>
    </rPh>
    <rPh sb="7" eb="9">
      <t>ジッシ</t>
    </rPh>
    <rPh sb="9" eb="11">
      <t>ガイヨウ</t>
    </rPh>
    <phoneticPr fontId="2"/>
  </si>
  <si>
    <t>当日準備
（12/2午前中）</t>
    <rPh sb="0" eb="2">
      <t>トウジツ</t>
    </rPh>
    <rPh sb="2" eb="4">
      <t>ジュンビ</t>
    </rPh>
    <rPh sb="10" eb="13">
      <t>ゴゼンチュウ</t>
    </rPh>
    <phoneticPr fontId="2"/>
  </si>
  <si>
    <t>　（発表および実施の概要を箇条書きで記入してください。展示販売などの場合は販売物名もお願いします。）</t>
    <rPh sb="2" eb="4">
      <t>ハッピョウ</t>
    </rPh>
    <rPh sb="7" eb="9">
      <t>ジッシ</t>
    </rPh>
    <rPh sb="10" eb="12">
      <t>ガイヨウ</t>
    </rPh>
    <rPh sb="13" eb="16">
      <t>カジョウガ</t>
    </rPh>
    <rPh sb="18" eb="20">
      <t>キニュウ</t>
    </rPh>
    <rPh sb="27" eb="29">
      <t>テンジ</t>
    </rPh>
    <rPh sb="29" eb="31">
      <t>ハンバイ</t>
    </rPh>
    <rPh sb="34" eb="36">
      <t>バアイ</t>
    </rPh>
    <rPh sb="37" eb="39">
      <t>ハンバイ</t>
    </rPh>
    <rPh sb="39" eb="40">
      <t>ブツ</t>
    </rPh>
    <rPh sb="40" eb="41">
      <t>メイ</t>
    </rPh>
    <rPh sb="43" eb="44">
      <t>ネガ</t>
    </rPh>
    <phoneticPr fontId="2"/>
  </si>
  <si>
    <t>椅子</t>
    <rPh sb="0" eb="2">
      <t>イス</t>
    </rPh>
    <phoneticPr fontId="2"/>
  </si>
  <si>
    <t>ワッポン（シール状掲示物用物品）、画鋲</t>
    <rPh sb="8" eb="9">
      <t>ジョウ</t>
    </rPh>
    <rPh sb="9" eb="12">
      <t>ケイジブツ</t>
    </rPh>
    <rPh sb="12" eb="13">
      <t>ヨウ</t>
    </rPh>
    <rPh sb="13" eb="15">
      <t>ブッピン</t>
    </rPh>
    <rPh sb="17" eb="19">
      <t>ガビョウ</t>
    </rPh>
    <phoneticPr fontId="2"/>
  </si>
  <si>
    <t>① ポスターセッション</t>
    <phoneticPr fontId="2"/>
  </si>
  <si>
    <t>② ワークショップ</t>
    <phoneticPr fontId="2"/>
  </si>
  <si>
    <t>③ 展示販売</t>
    <rPh sb="2" eb="4">
      <t>テンジ</t>
    </rPh>
    <rPh sb="4" eb="6">
      <t>ハンバイ</t>
    </rPh>
    <phoneticPr fontId="2"/>
  </si>
  <si>
    <t>占有できる床面積は、間口360㎝×奥行180㎝程度です。</t>
    <rPh sb="0" eb="2">
      <t>センユウ</t>
    </rPh>
    <rPh sb="5" eb="6">
      <t>ユカ</t>
    </rPh>
    <rPh sb="6" eb="8">
      <t>メンセキ</t>
    </rPh>
    <rPh sb="10" eb="12">
      <t>マグチ</t>
    </rPh>
    <rPh sb="17" eb="19">
      <t>オクユ</t>
    </rPh>
    <rPh sb="23" eb="25">
      <t>テイド</t>
    </rPh>
    <phoneticPr fontId="2"/>
  </si>
  <si>
    <t>長机</t>
    <phoneticPr fontId="2"/>
  </si>
  <si>
    <t>（</t>
    <phoneticPr fontId="2"/>
  </si>
  <si>
    <t>）</t>
    <phoneticPr fontId="2"/>
  </si>
  <si>
    <t>個</t>
    <rPh sb="0" eb="1">
      <t>コ</t>
    </rPh>
    <phoneticPr fontId="2"/>
  </si>
  <si>
    <t xml:space="preserve"> 　　　　　　　　　　　　　　　　　　　　　　</t>
    <phoneticPr fontId="2"/>
  </si>
  <si>
    <t>・展示販売は１ブースにつき４個が基本</t>
  </si>
  <si>
    <t>展示用パネル</t>
    <rPh sb="0" eb="3">
      <t>テンジヨウ</t>
    </rPh>
    <phoneticPr fontId="2"/>
  </si>
  <si>
    <t>枚</t>
    <rPh sb="0" eb="1">
      <t>マイ</t>
    </rPh>
    <phoneticPr fontId="2"/>
  </si>
  <si>
    <t>・展示販売は１ブースにつき２枚が基本</t>
    <rPh sb="14" eb="15">
      <t>マイ</t>
    </rPh>
    <phoneticPr fontId="2"/>
  </si>
  <si>
    <t>・ポスターセッション、ワークショップは必要な場合のみ記入</t>
    <phoneticPr fontId="2"/>
  </si>
  <si>
    <t>・ポスターセッション、ワークショップは１発表につき１枚が基本</t>
    <rPh sb="20" eb="22">
      <t>ハッピョウ</t>
    </rPh>
    <rPh sb="26" eb="27">
      <t>マイ</t>
    </rPh>
    <rPh sb="28" eb="30">
      <t>キホン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</si>
</sst>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MS UI Gothic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4"/>
      <color indexed="4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0" fillId="2" borderId="1" xfId="0" applyFill="1" applyBorder="1" applyAlignment="1">
      <alignment vertical="top" wrapText="1" shrinkToFit="1"/>
    </xf>
    <xf numFmtId="0" fontId="0" fillId="2" borderId="0" xfId="0" applyFill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Protection="1">
      <alignment vertical="center"/>
    </xf>
    <xf numFmtId="0" fontId="10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6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12" fillId="0" borderId="11" xfId="0" applyFont="1" applyBorder="1" applyAlignment="1" applyProtection="1">
      <alignment vertical="center" shrinkToFit="1"/>
      <protection locked="0"/>
    </xf>
    <xf numFmtId="0" fontId="12" fillId="0" borderId="11" xfId="0" applyNumberFormat="1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3" fillId="0" borderId="11" xfId="0" applyFont="1" applyBorder="1" applyProtection="1">
      <alignment vertical="center"/>
    </xf>
    <xf numFmtId="0" fontId="6" fillId="0" borderId="11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Protection="1">
      <alignment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9" xfId="0" applyFont="1" applyBorder="1" applyProtection="1">
      <alignment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7" xfId="0" applyNumberFormat="1" applyFont="1" applyBorder="1" applyAlignment="1" applyProtection="1">
      <alignment horizontal="center" vertical="center"/>
      <protection locked="0"/>
    </xf>
    <xf numFmtId="0" fontId="12" fillId="0" borderId="6" xfId="0" applyNumberFormat="1" applyFont="1" applyBorder="1" applyAlignment="1" applyProtection="1">
      <alignment horizontal="center" vertical="center"/>
      <protection locked="0"/>
    </xf>
    <xf numFmtId="0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Protection="1">
      <alignment vertical="center"/>
    </xf>
    <xf numFmtId="0" fontId="6" fillId="0" borderId="7" xfId="0" applyFont="1" applyBorder="1" applyAlignment="1" applyProtection="1">
      <alignment vertical="center" readingOrder="1"/>
    </xf>
    <xf numFmtId="0" fontId="6" fillId="0" borderId="7" xfId="0" applyFont="1" applyBorder="1" applyAlignment="1" applyProtection="1">
      <alignment horizontal="center" vertical="center" readingOrder="1"/>
    </xf>
    <xf numFmtId="0" fontId="6" fillId="0" borderId="7" xfId="0" applyFont="1" applyBorder="1" applyAlignment="1" applyProtection="1">
      <alignment horizontal="center" vertical="center" readingOrder="1"/>
    </xf>
    <xf numFmtId="0" fontId="6" fillId="0" borderId="6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readingOrder="1"/>
    </xf>
    <xf numFmtId="0" fontId="6" fillId="0" borderId="4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center" vertical="center" readingOrder="1"/>
    </xf>
    <xf numFmtId="0" fontId="6" fillId="0" borderId="0" xfId="0" applyFont="1" applyBorder="1" applyAlignment="1" applyProtection="1">
      <alignment horizontal="center" vertical="center" readingOrder="1"/>
    </xf>
    <xf numFmtId="0" fontId="6" fillId="0" borderId="9" xfId="0" applyFont="1" applyBorder="1" applyAlignment="1" applyProtection="1">
      <alignment vertical="center" readingOrder="1"/>
    </xf>
    <xf numFmtId="0" fontId="6" fillId="0" borderId="15" xfId="0" applyFont="1" applyBorder="1" applyAlignment="1" applyProtection="1">
      <alignment vertical="center" shrinkToFit="1"/>
    </xf>
    <xf numFmtId="0" fontId="7" fillId="0" borderId="7" xfId="0" applyFont="1" applyBorder="1" applyAlignment="1" applyProtection="1">
      <alignment horizontal="left" vertical="center" shrinkToFit="1"/>
    </xf>
    <xf numFmtId="0" fontId="7" fillId="0" borderId="6" xfId="0" applyFont="1" applyBorder="1" applyAlignment="1" applyProtection="1">
      <alignment horizontal="left" vertical="center" shrinkToFit="1"/>
    </xf>
    <xf numFmtId="0" fontId="7" fillId="0" borderId="9" xfId="0" applyFont="1" applyBorder="1" applyAlignment="1" applyProtection="1">
      <alignment horizontal="left" vertical="center" shrinkToFit="1"/>
    </xf>
    <xf numFmtId="0" fontId="7" fillId="0" borderId="15" xfId="0" applyFont="1" applyBorder="1" applyAlignment="1" applyProtection="1">
      <alignment horizontal="left" vertical="center" shrinkToFi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</cellXfs>
  <cellStyles count="1">
    <cellStyle name="標準" xfId="0" builtinId="0"/>
  </cellStyles>
  <dxfs count="9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theme="3" tint="0.59996337778862885"/>
      </font>
    </dxf>
    <dxf>
      <font>
        <color rgb="FF9C0006"/>
      </font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38100</xdr:rowOff>
    </xdr:from>
    <xdr:to>
      <xdr:col>8</xdr:col>
      <xdr:colOff>304799</xdr:colOff>
      <xdr:row>7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4299" y="85725"/>
          <a:ext cx="6200775" cy="285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ここは、センター側で集計するシートです。入力・変更をしないようにしてください。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I55"/>
  <sheetViews>
    <sheetView tabSelected="1" view="pageBreakPreview" topLeftCell="A31" zoomScale="115" zoomScaleNormal="100" zoomScaleSheetLayoutView="115" workbookViewId="0">
      <selection activeCell="AD38" sqref="AD38"/>
    </sheetView>
  </sheetViews>
  <sheetFormatPr defaultColWidth="2.5" defaultRowHeight="15" customHeight="1" x14ac:dyDescent="0.15"/>
  <cols>
    <col min="1" max="4" width="3.125" style="7" customWidth="1"/>
    <col min="5" max="26" width="2.5" style="7"/>
    <col min="27" max="27" width="5.5" style="7" bestFit="1" customWidth="1"/>
    <col min="28" max="31" width="2.5" style="7"/>
    <col min="32" max="32" width="2.5" style="7" customWidth="1"/>
    <col min="33" max="16384" width="2.5" style="7"/>
  </cols>
  <sheetData>
    <row r="1" spans="1:35" ht="15" customHeight="1" x14ac:dyDescent="0.15">
      <c r="A1" s="15" t="s">
        <v>61</v>
      </c>
    </row>
    <row r="2" spans="1:35" ht="15" customHeight="1" x14ac:dyDescent="0.15">
      <c r="A2" s="8"/>
    </row>
    <row r="3" spans="1:35" ht="15" customHeight="1" x14ac:dyDescent="0.15">
      <c r="A3" s="27" t="s">
        <v>70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15" customHeight="1" x14ac:dyDescent="0.2">
      <c r="A4" s="9"/>
      <c r="B4" s="16"/>
    </row>
    <row r="5" spans="1:35" ht="15" customHeight="1" x14ac:dyDescent="0.2">
      <c r="A5" s="9"/>
    </row>
    <row r="6" spans="1:35" ht="15" customHeight="1" x14ac:dyDescent="0.15">
      <c r="W6" s="15" t="s">
        <v>71</v>
      </c>
      <c r="AD6" s="30"/>
      <c r="AE6" s="30"/>
      <c r="AF6" s="7" t="s">
        <v>6</v>
      </c>
      <c r="AG6" s="30"/>
      <c r="AH6" s="30"/>
      <c r="AI6" s="7" t="s">
        <v>7</v>
      </c>
    </row>
    <row r="7" spans="1:35" ht="15" customHeight="1" x14ac:dyDescent="0.15">
      <c r="A7" s="31" t="s">
        <v>72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spans="1:35" ht="15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5" ht="1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ht="15" customHeight="1" x14ac:dyDescent="0.15">
      <c r="A10" s="44" t="s">
        <v>1</v>
      </c>
      <c r="B10" s="45"/>
      <c r="C10" s="45"/>
      <c r="D10" s="45"/>
      <c r="E10" s="46"/>
      <c r="F10" s="46"/>
      <c r="G10" s="46"/>
      <c r="H10" s="46"/>
      <c r="I10" s="45" t="s">
        <v>0</v>
      </c>
      <c r="J10" s="47"/>
      <c r="K10" s="47"/>
      <c r="L10" s="108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10"/>
      <c r="X10" s="35" t="s">
        <v>8</v>
      </c>
      <c r="Y10" s="32"/>
      <c r="Z10" s="32"/>
      <c r="AA10" s="32"/>
      <c r="AB10" s="104" t="s">
        <v>60</v>
      </c>
      <c r="AC10" s="104"/>
      <c r="AD10" s="104"/>
      <c r="AE10" s="104"/>
      <c r="AF10" s="104"/>
      <c r="AG10" s="104"/>
      <c r="AH10" s="104"/>
      <c r="AI10" s="105"/>
    </row>
    <row r="11" spans="1:35" ht="15" customHeight="1" x14ac:dyDescent="0.15">
      <c r="A11" s="45"/>
      <c r="B11" s="45"/>
      <c r="C11" s="45"/>
      <c r="D11" s="45"/>
      <c r="E11" s="46"/>
      <c r="F11" s="46"/>
      <c r="G11" s="46"/>
      <c r="H11" s="46"/>
      <c r="I11" s="47"/>
      <c r="J11" s="47"/>
      <c r="K11" s="47"/>
      <c r="L11" s="111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3"/>
      <c r="X11" s="33"/>
      <c r="Y11" s="34"/>
      <c r="Z11" s="34"/>
      <c r="AA11" s="34"/>
      <c r="AB11" s="106"/>
      <c r="AC11" s="106"/>
      <c r="AD11" s="106"/>
      <c r="AE11" s="106"/>
      <c r="AF11" s="106"/>
      <c r="AG11" s="106"/>
      <c r="AH11" s="106"/>
      <c r="AI11" s="107"/>
    </row>
    <row r="12" spans="1:35" ht="6" hidden="1" customHeight="1" x14ac:dyDescent="0.15">
      <c r="A12" s="48"/>
      <c r="B12" s="48"/>
      <c r="C12" s="48"/>
      <c r="D12" s="48"/>
      <c r="E12" s="49"/>
      <c r="F12" s="49"/>
      <c r="G12" s="49"/>
      <c r="H12" s="49"/>
      <c r="I12" s="50"/>
      <c r="J12" s="50"/>
      <c r="K12" s="50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0"/>
      <c r="AA12" s="50"/>
      <c r="AB12" s="50"/>
      <c r="AC12" s="50"/>
      <c r="AD12" s="52"/>
      <c r="AE12" s="52"/>
      <c r="AF12" s="52"/>
      <c r="AG12" s="52"/>
      <c r="AH12" s="52"/>
      <c r="AI12" s="52"/>
    </row>
    <row r="13" spans="1:35" ht="15" customHeight="1" x14ac:dyDescent="0.15">
      <c r="A13" s="35" t="s">
        <v>12</v>
      </c>
      <c r="B13" s="32"/>
      <c r="C13" s="32"/>
      <c r="D13" s="32"/>
      <c r="E13" s="32"/>
      <c r="F13" s="32"/>
      <c r="G13" s="32"/>
      <c r="H13" s="32"/>
      <c r="I13" s="32"/>
      <c r="J13" s="32"/>
      <c r="K13" s="96"/>
      <c r="L13" s="98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0"/>
      <c r="X13" s="45" t="s">
        <v>9</v>
      </c>
      <c r="Y13" s="47"/>
      <c r="Z13" s="47"/>
      <c r="AA13" s="47"/>
      <c r="AB13" s="54"/>
      <c r="AC13" s="54"/>
      <c r="AD13" s="54"/>
      <c r="AE13" s="54"/>
      <c r="AF13" s="54"/>
      <c r="AG13" s="54"/>
      <c r="AH13" s="54"/>
      <c r="AI13" s="54"/>
    </row>
    <row r="14" spans="1:35" ht="15" customHeight="1" x14ac:dyDescent="0.1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97"/>
      <c r="L14" s="101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3"/>
      <c r="X14" s="47"/>
      <c r="Y14" s="47"/>
      <c r="Z14" s="47"/>
      <c r="AA14" s="47"/>
      <c r="AB14" s="54"/>
      <c r="AC14" s="54"/>
      <c r="AD14" s="54"/>
      <c r="AE14" s="54"/>
      <c r="AF14" s="54"/>
      <c r="AG14" s="54"/>
      <c r="AH14" s="54"/>
      <c r="AI14" s="54"/>
    </row>
    <row r="15" spans="1:35" ht="15" customHeight="1" x14ac:dyDescent="0.15">
      <c r="A15" s="55" t="s">
        <v>5</v>
      </c>
      <c r="B15" s="56"/>
      <c r="C15" s="56"/>
      <c r="D15" s="56"/>
      <c r="E15" s="91" t="s">
        <v>73</v>
      </c>
      <c r="F15" s="92"/>
      <c r="G15" s="92"/>
      <c r="H15" s="92"/>
      <c r="I15" s="20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5"/>
    </row>
    <row r="16" spans="1:35" ht="15" customHeight="1" x14ac:dyDescent="0.15">
      <c r="A16" s="56"/>
      <c r="B16" s="56"/>
      <c r="C16" s="56"/>
      <c r="D16" s="56"/>
      <c r="E16" s="93" t="s">
        <v>74</v>
      </c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5"/>
    </row>
    <row r="17" spans="1:35" ht="15" customHeight="1" x14ac:dyDescent="0.15">
      <c r="A17" s="56"/>
      <c r="B17" s="56"/>
      <c r="C17" s="56"/>
      <c r="D17" s="56"/>
      <c r="E17" s="88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90"/>
    </row>
    <row r="18" spans="1:35" ht="15" customHeight="1" x14ac:dyDescent="0.15">
      <c r="A18" s="58" t="s">
        <v>75</v>
      </c>
      <c r="B18" s="55"/>
      <c r="C18" s="55"/>
      <c r="D18" s="55"/>
      <c r="E18" s="53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</row>
    <row r="19" spans="1:35" ht="15" customHeight="1" x14ac:dyDescent="0.15">
      <c r="A19" s="55"/>
      <c r="B19" s="55"/>
      <c r="C19" s="55"/>
      <c r="D19" s="55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</row>
    <row r="20" spans="1:35" ht="15" customHeight="1" x14ac:dyDescent="0.15">
      <c r="A20" s="55"/>
      <c r="B20" s="55"/>
      <c r="C20" s="55"/>
      <c r="D20" s="55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</row>
    <row r="21" spans="1:35" ht="15" customHeight="1" x14ac:dyDescent="0.15">
      <c r="A21" s="58" t="s">
        <v>81</v>
      </c>
      <c r="B21" s="55"/>
      <c r="C21" s="55"/>
      <c r="D21" s="55"/>
      <c r="E21" s="57"/>
      <c r="F21" s="74" t="s">
        <v>83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</row>
    <row r="22" spans="1:35" ht="15" customHeight="1" x14ac:dyDescent="0.15">
      <c r="A22" s="55"/>
      <c r="B22" s="55"/>
      <c r="C22" s="55"/>
      <c r="D22" s="55"/>
      <c r="E22" s="60" t="str">
        <f>IF(F22="","","・")</f>
        <v/>
      </c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</row>
    <row r="23" spans="1:35" ht="15" customHeight="1" x14ac:dyDescent="0.15">
      <c r="A23" s="55"/>
      <c r="B23" s="55"/>
      <c r="C23" s="55"/>
      <c r="D23" s="55"/>
      <c r="E23" s="60" t="str">
        <f t="shared" ref="E23:E29" si="0">IF(F23="","","・")</f>
        <v/>
      </c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</row>
    <row r="24" spans="1:35" ht="15" customHeight="1" x14ac:dyDescent="0.15">
      <c r="A24" s="55"/>
      <c r="B24" s="55"/>
      <c r="C24" s="55"/>
      <c r="D24" s="55"/>
      <c r="E24" s="60" t="str">
        <f t="shared" si="0"/>
        <v/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</row>
    <row r="25" spans="1:35" ht="15" customHeight="1" x14ac:dyDescent="0.15">
      <c r="A25" s="55"/>
      <c r="B25" s="55"/>
      <c r="C25" s="55"/>
      <c r="D25" s="55"/>
      <c r="E25" s="60" t="str">
        <f t="shared" si="0"/>
        <v/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</row>
    <row r="26" spans="1:35" ht="15" customHeight="1" x14ac:dyDescent="0.15">
      <c r="A26" s="55"/>
      <c r="B26" s="55"/>
      <c r="C26" s="55"/>
      <c r="D26" s="55"/>
      <c r="E26" s="60" t="str">
        <f t="shared" si="0"/>
        <v/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</row>
    <row r="27" spans="1:35" ht="15" customHeight="1" x14ac:dyDescent="0.15">
      <c r="A27" s="55"/>
      <c r="B27" s="55"/>
      <c r="C27" s="55"/>
      <c r="D27" s="55"/>
      <c r="E27" s="60" t="str">
        <f t="shared" si="0"/>
        <v/>
      </c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</row>
    <row r="28" spans="1:35" ht="15" customHeight="1" x14ac:dyDescent="0.15">
      <c r="A28" s="55"/>
      <c r="B28" s="55"/>
      <c r="C28" s="55"/>
      <c r="D28" s="55"/>
      <c r="E28" s="60" t="str">
        <f t="shared" si="0"/>
        <v/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</row>
    <row r="29" spans="1:35" ht="15" customHeight="1" x14ac:dyDescent="0.15">
      <c r="A29" s="55"/>
      <c r="B29" s="55"/>
      <c r="C29" s="55"/>
      <c r="D29" s="55"/>
      <c r="E29" s="60" t="str">
        <f t="shared" si="0"/>
        <v/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</row>
    <row r="30" spans="1:35" ht="15" customHeight="1" x14ac:dyDescent="0.15">
      <c r="A30" s="58" t="s">
        <v>82</v>
      </c>
      <c r="B30" s="55"/>
      <c r="C30" s="55"/>
      <c r="D30" s="55"/>
      <c r="E30" s="142" t="s">
        <v>14</v>
      </c>
      <c r="F30" s="141"/>
      <c r="G30" s="141"/>
      <c r="H30" s="141"/>
      <c r="I30" s="141"/>
      <c r="J30" s="141"/>
      <c r="K30" s="141"/>
      <c r="L30" s="141"/>
      <c r="M30" s="141"/>
      <c r="N30" s="141"/>
      <c r="O30" s="143"/>
      <c r="P30" s="142" t="s">
        <v>15</v>
      </c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3"/>
    </row>
    <row r="31" spans="1:35" ht="15" customHeight="1" x14ac:dyDescent="0.15">
      <c r="A31" s="55"/>
      <c r="B31" s="55"/>
      <c r="C31" s="55"/>
      <c r="D31" s="55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</row>
    <row r="32" spans="1:35" ht="15" customHeight="1" x14ac:dyDescent="0.15">
      <c r="A32" s="55"/>
      <c r="B32" s="55"/>
      <c r="C32" s="55"/>
      <c r="D32" s="55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</row>
    <row r="33" spans="1:35" ht="15" customHeight="1" x14ac:dyDescent="0.15">
      <c r="A33" s="58" t="s">
        <v>68</v>
      </c>
      <c r="B33" s="58"/>
      <c r="C33" s="58"/>
      <c r="D33" s="58"/>
      <c r="E33" s="66"/>
      <c r="F33" s="23"/>
      <c r="G33" s="23"/>
      <c r="H33" s="23"/>
      <c r="I33" s="23"/>
      <c r="J33" s="23"/>
      <c r="K33" s="23"/>
      <c r="L33" s="23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2"/>
    </row>
    <row r="34" spans="1:35" ht="15" customHeight="1" x14ac:dyDescent="0.15">
      <c r="A34" s="58"/>
      <c r="B34" s="58"/>
      <c r="C34" s="58"/>
      <c r="D34" s="58"/>
      <c r="E34" s="67"/>
      <c r="F34" s="18" t="s">
        <v>76</v>
      </c>
      <c r="G34" s="25" t="s">
        <v>64</v>
      </c>
      <c r="H34" s="25"/>
      <c r="I34" s="25"/>
      <c r="J34" s="25"/>
      <c r="K34" s="25"/>
      <c r="L34" s="25"/>
      <c r="M34" s="11"/>
      <c r="N34" s="11"/>
      <c r="O34" s="11"/>
      <c r="P34" s="11"/>
      <c r="Q34" s="11"/>
      <c r="R34" s="11"/>
      <c r="S34" s="11"/>
      <c r="T34" s="18" t="s">
        <v>76</v>
      </c>
      <c r="U34" s="25" t="s">
        <v>65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2"/>
    </row>
    <row r="35" spans="1:35" ht="15" customHeight="1" x14ac:dyDescent="0.15">
      <c r="A35" s="58"/>
      <c r="B35" s="58"/>
      <c r="C35" s="58"/>
      <c r="D35" s="58"/>
      <c r="E35" s="67"/>
      <c r="F35" s="18" t="s">
        <v>76</v>
      </c>
      <c r="G35" s="25" t="s">
        <v>85</v>
      </c>
      <c r="H35" s="25"/>
      <c r="I35" s="25"/>
      <c r="J35" s="25"/>
      <c r="K35" s="25"/>
      <c r="L35" s="14"/>
      <c r="M35" s="11"/>
      <c r="N35" s="11"/>
      <c r="O35" s="11"/>
      <c r="P35" s="11"/>
      <c r="Q35" s="11"/>
      <c r="R35" s="11"/>
      <c r="S35" s="11"/>
      <c r="T35" s="24" t="s">
        <v>76</v>
      </c>
      <c r="U35" s="13" t="s">
        <v>84</v>
      </c>
      <c r="V35" s="11"/>
      <c r="W35" s="11"/>
      <c r="X35" s="14"/>
      <c r="Y35" s="14"/>
      <c r="Z35" s="11"/>
      <c r="AA35" s="11"/>
      <c r="AB35" s="11"/>
      <c r="AC35" s="11"/>
      <c r="AD35" s="11"/>
      <c r="AE35" s="11"/>
      <c r="AF35" s="11"/>
      <c r="AG35" s="11"/>
      <c r="AH35" s="11"/>
      <c r="AI35" s="12"/>
    </row>
    <row r="36" spans="1:35" ht="15" customHeight="1" x14ac:dyDescent="0.15">
      <c r="A36" s="58"/>
      <c r="B36" s="58"/>
      <c r="C36" s="58"/>
      <c r="D36" s="58"/>
      <c r="E36" s="68"/>
      <c r="F36" s="69"/>
      <c r="G36" s="69"/>
      <c r="H36" s="70"/>
      <c r="I36" s="70"/>
      <c r="J36" s="70"/>
      <c r="K36" s="70"/>
      <c r="L36" s="71"/>
      <c r="M36" s="69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3"/>
    </row>
    <row r="37" spans="1:35" ht="15" customHeight="1" x14ac:dyDescent="0.15">
      <c r="A37" s="58" t="s">
        <v>77</v>
      </c>
      <c r="B37" s="58"/>
      <c r="C37" s="58"/>
      <c r="D37" s="58"/>
      <c r="E37" s="66"/>
      <c r="F37" s="144" t="s">
        <v>86</v>
      </c>
      <c r="G37" s="144"/>
      <c r="H37" s="144"/>
      <c r="I37" s="144"/>
      <c r="J37" s="144"/>
      <c r="K37" s="144"/>
      <c r="L37" s="144"/>
      <c r="M37" s="20" t="s">
        <v>79</v>
      </c>
      <c r="N37" s="23" t="s">
        <v>78</v>
      </c>
      <c r="O37" s="144"/>
      <c r="P37" s="144"/>
      <c r="Q37" s="144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2"/>
    </row>
    <row r="38" spans="1:35" ht="15" customHeight="1" x14ac:dyDescent="0.15">
      <c r="A38" s="58"/>
      <c r="B38" s="58"/>
      <c r="C38" s="58"/>
      <c r="D38" s="58"/>
      <c r="E38" s="67"/>
      <c r="F38" s="145" t="s">
        <v>87</v>
      </c>
      <c r="G38" s="145"/>
      <c r="H38" s="145"/>
      <c r="I38" s="145"/>
      <c r="J38" s="145"/>
      <c r="K38" s="145"/>
      <c r="L38" s="145"/>
      <c r="M38" s="14" t="s">
        <v>79</v>
      </c>
      <c r="N38" s="25" t="s">
        <v>78</v>
      </c>
      <c r="O38" s="145"/>
      <c r="P38" s="145"/>
      <c r="Q38" s="145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2"/>
    </row>
    <row r="39" spans="1:35" ht="15" customHeight="1" x14ac:dyDescent="0.15">
      <c r="A39" s="58"/>
      <c r="B39" s="58"/>
      <c r="C39" s="58"/>
      <c r="D39" s="58"/>
      <c r="E39" s="67"/>
      <c r="F39" s="145" t="s">
        <v>88</v>
      </c>
      <c r="G39" s="145"/>
      <c r="H39" s="145"/>
      <c r="I39" s="145"/>
      <c r="J39" s="145"/>
      <c r="K39" s="145"/>
      <c r="L39" s="145"/>
      <c r="M39" s="14" t="s">
        <v>79</v>
      </c>
      <c r="N39" s="25" t="s">
        <v>89</v>
      </c>
      <c r="O39" s="145"/>
      <c r="P39" s="145"/>
      <c r="Q39" s="145"/>
      <c r="T39" s="14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2"/>
    </row>
    <row r="40" spans="1:35" ht="15" customHeight="1" x14ac:dyDescent="0.15">
      <c r="A40" s="58"/>
      <c r="B40" s="58"/>
      <c r="C40" s="58"/>
      <c r="D40" s="58"/>
      <c r="E40" s="68"/>
      <c r="F40" s="71"/>
      <c r="G40" s="71"/>
      <c r="H40" s="71"/>
      <c r="I40" s="71"/>
      <c r="J40" s="71"/>
      <c r="K40" s="71"/>
      <c r="L40" s="69"/>
      <c r="M40" s="72"/>
      <c r="N40" s="72"/>
      <c r="O40" s="72"/>
      <c r="P40" s="72"/>
      <c r="Q40" s="72"/>
      <c r="R40" s="71" t="s">
        <v>59</v>
      </c>
      <c r="S40" s="72"/>
      <c r="T40" s="72"/>
      <c r="U40" s="69"/>
      <c r="V40" s="71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114"/>
    </row>
    <row r="41" spans="1:35" ht="15" customHeight="1" x14ac:dyDescent="0.15">
      <c r="A41" s="58" t="s">
        <v>66</v>
      </c>
      <c r="B41" s="58"/>
      <c r="C41" s="58"/>
      <c r="D41" s="58"/>
      <c r="E41" s="26" t="s">
        <v>76</v>
      </c>
      <c r="F41" s="115" t="s">
        <v>90</v>
      </c>
      <c r="G41" s="115"/>
      <c r="H41" s="115"/>
      <c r="I41" s="115"/>
      <c r="J41" s="115"/>
      <c r="K41" s="116" t="s">
        <v>91</v>
      </c>
      <c r="L41" s="117"/>
      <c r="M41" s="117"/>
      <c r="N41" s="116" t="s">
        <v>92</v>
      </c>
      <c r="O41" s="115" t="s">
        <v>93</v>
      </c>
      <c r="P41" s="115"/>
      <c r="Q41" s="115" t="s">
        <v>99</v>
      </c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8"/>
    </row>
    <row r="42" spans="1:35" ht="15" customHeight="1" x14ac:dyDescent="0.15">
      <c r="A42" s="58"/>
      <c r="B42" s="58"/>
      <c r="C42" s="58"/>
      <c r="D42" s="58"/>
      <c r="E42" s="17"/>
      <c r="F42" s="119" t="s">
        <v>94</v>
      </c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 t="s">
        <v>95</v>
      </c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20"/>
    </row>
    <row r="43" spans="1:35" ht="15" customHeight="1" x14ac:dyDescent="0.15">
      <c r="A43" s="58"/>
      <c r="B43" s="58"/>
      <c r="C43" s="58"/>
      <c r="D43" s="58"/>
      <c r="E43" s="17" t="str">
        <f>IF(F43="","","・")</f>
        <v>・</v>
      </c>
      <c r="F43" s="119" t="s">
        <v>96</v>
      </c>
      <c r="G43" s="119"/>
      <c r="H43" s="119"/>
      <c r="I43" s="119"/>
      <c r="J43" s="119"/>
      <c r="K43" s="121" t="s">
        <v>91</v>
      </c>
      <c r="L43" s="122"/>
      <c r="M43" s="122"/>
      <c r="N43" s="121" t="s">
        <v>92</v>
      </c>
      <c r="O43" s="119" t="s">
        <v>97</v>
      </c>
      <c r="P43" s="119"/>
      <c r="Q43" s="119" t="s">
        <v>100</v>
      </c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20"/>
    </row>
    <row r="44" spans="1:35" ht="15" customHeight="1" x14ac:dyDescent="0.15">
      <c r="A44" s="58"/>
      <c r="B44" s="58"/>
      <c r="C44" s="58"/>
      <c r="D44" s="58"/>
      <c r="E44" s="19"/>
      <c r="F44" s="123" t="s">
        <v>94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 t="s">
        <v>98</v>
      </c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4"/>
    </row>
    <row r="45" spans="1:35" ht="15" customHeight="1" x14ac:dyDescent="0.15">
      <c r="A45" s="58" t="s">
        <v>62</v>
      </c>
      <c r="B45" s="58"/>
      <c r="C45" s="58"/>
      <c r="D45" s="58"/>
      <c r="E45" s="26" t="str">
        <f t="shared" ref="E45:E49" si="1">IF(F45="","","・")</f>
        <v>・</v>
      </c>
      <c r="F45" s="125" t="s">
        <v>63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6"/>
    </row>
    <row r="46" spans="1:35" ht="15" customHeight="1" x14ac:dyDescent="0.15">
      <c r="A46" s="58"/>
      <c r="B46" s="58"/>
      <c r="C46" s="58"/>
      <c r="D46" s="58"/>
      <c r="E46" s="19" t="str">
        <f t="shared" si="1"/>
        <v>・</v>
      </c>
      <c r="F46" s="127" t="s">
        <v>67</v>
      </c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8"/>
    </row>
    <row r="47" spans="1:35" ht="15" customHeight="1" x14ac:dyDescent="0.15">
      <c r="A47" s="58"/>
      <c r="B47" s="58"/>
      <c r="C47" s="58"/>
      <c r="D47" s="58"/>
      <c r="E47" s="77" t="str">
        <f t="shared" si="1"/>
        <v/>
      </c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9"/>
    </row>
    <row r="48" spans="1:35" ht="15" customHeight="1" x14ac:dyDescent="0.15">
      <c r="A48" s="58"/>
      <c r="B48" s="58"/>
      <c r="C48" s="58"/>
      <c r="D48" s="58"/>
      <c r="E48" s="77" t="str">
        <f t="shared" si="1"/>
        <v/>
      </c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9"/>
    </row>
    <row r="49" spans="1:35" ht="15" customHeight="1" x14ac:dyDescent="0.15">
      <c r="A49" s="58"/>
      <c r="B49" s="58"/>
      <c r="C49" s="58"/>
      <c r="D49" s="58"/>
      <c r="E49" s="77" t="str">
        <f t="shared" si="1"/>
        <v/>
      </c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9"/>
    </row>
    <row r="50" spans="1:35" ht="15" customHeight="1" x14ac:dyDescent="0.15">
      <c r="A50" s="36" t="s">
        <v>80</v>
      </c>
      <c r="B50" s="37"/>
      <c r="C50" s="37"/>
      <c r="D50" s="129"/>
      <c r="E50" s="132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4"/>
    </row>
    <row r="51" spans="1:35" ht="15" customHeight="1" x14ac:dyDescent="0.15">
      <c r="A51" s="38"/>
      <c r="B51" s="39"/>
      <c r="C51" s="39"/>
      <c r="D51" s="130"/>
      <c r="E51" s="135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7"/>
    </row>
    <row r="52" spans="1:35" ht="15" customHeight="1" x14ac:dyDescent="0.15">
      <c r="A52" s="40"/>
      <c r="B52" s="41"/>
      <c r="C52" s="41"/>
      <c r="D52" s="131"/>
      <c r="E52" s="138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40"/>
    </row>
    <row r="53" spans="1:35" ht="15" customHeight="1" x14ac:dyDescent="0.15">
      <c r="A53" s="45" t="s">
        <v>2</v>
      </c>
      <c r="B53" s="45"/>
      <c r="C53" s="45"/>
      <c r="D53" s="45"/>
      <c r="E53" s="45"/>
      <c r="F53" s="45"/>
      <c r="G53" s="77" t="s">
        <v>3</v>
      </c>
      <c r="H53" s="78"/>
      <c r="I53" s="78"/>
      <c r="J53" s="79"/>
      <c r="K53" s="77" t="s">
        <v>69</v>
      </c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9"/>
    </row>
    <row r="54" spans="1:35" ht="15" customHeight="1" x14ac:dyDescent="0.15">
      <c r="A54" s="63"/>
      <c r="B54" s="63"/>
      <c r="C54" s="63"/>
      <c r="D54" s="63"/>
      <c r="E54" s="63"/>
      <c r="F54" s="63"/>
      <c r="G54" s="42"/>
      <c r="H54" s="80"/>
      <c r="I54" s="80"/>
      <c r="J54" s="43"/>
      <c r="K54" s="28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84"/>
    </row>
    <row r="55" spans="1:35" ht="15" customHeight="1" x14ac:dyDescent="0.15">
      <c r="A55" s="63"/>
      <c r="B55" s="63"/>
      <c r="C55" s="63"/>
      <c r="D55" s="63"/>
      <c r="E55" s="63"/>
      <c r="F55" s="63"/>
      <c r="G55" s="81"/>
      <c r="H55" s="82"/>
      <c r="I55" s="82"/>
      <c r="J55" s="83"/>
      <c r="K55" s="85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7"/>
    </row>
  </sheetData>
  <sheetProtection selectLockedCells="1"/>
  <mergeCells count="51">
    <mergeCell ref="E16:AI17"/>
    <mergeCell ref="A13:K14"/>
    <mergeCell ref="L13:W14"/>
    <mergeCell ref="X10:AA11"/>
    <mergeCell ref="AB10:AI11"/>
    <mergeCell ref="L10:W11"/>
    <mergeCell ref="A54:F55"/>
    <mergeCell ref="L41:M41"/>
    <mergeCell ref="L43:M43"/>
    <mergeCell ref="G53:J53"/>
    <mergeCell ref="G54:J55"/>
    <mergeCell ref="K54:AI55"/>
    <mergeCell ref="K53:AI53"/>
    <mergeCell ref="A50:D52"/>
    <mergeCell ref="E50:AI52"/>
    <mergeCell ref="E47:AI47"/>
    <mergeCell ref="E48:AI48"/>
    <mergeCell ref="E49:AI49"/>
    <mergeCell ref="P31:AI32"/>
    <mergeCell ref="F27:AI27"/>
    <mergeCell ref="F28:AI28"/>
    <mergeCell ref="A30:D32"/>
    <mergeCell ref="A21:D29"/>
    <mergeCell ref="F25:AI25"/>
    <mergeCell ref="F26:AI26"/>
    <mergeCell ref="P30:AI30"/>
    <mergeCell ref="E30:O30"/>
    <mergeCell ref="A53:F53"/>
    <mergeCell ref="F46:AI46"/>
    <mergeCell ref="A45:D49"/>
    <mergeCell ref="F45:AH45"/>
    <mergeCell ref="A41:D44"/>
    <mergeCell ref="AG6:AH6"/>
    <mergeCell ref="A7:AI8"/>
    <mergeCell ref="A10:D11"/>
    <mergeCell ref="E10:H11"/>
    <mergeCell ref="A15:D17"/>
    <mergeCell ref="AD6:AE6"/>
    <mergeCell ref="AB13:AI14"/>
    <mergeCell ref="X13:AA14"/>
    <mergeCell ref="A3:AI3"/>
    <mergeCell ref="I10:K11"/>
    <mergeCell ref="F24:AI24"/>
    <mergeCell ref="F29:AI29"/>
    <mergeCell ref="A33:D36"/>
    <mergeCell ref="A37:D40"/>
    <mergeCell ref="F23:AI23"/>
    <mergeCell ref="E18:AI20"/>
    <mergeCell ref="A18:D20"/>
    <mergeCell ref="F22:AI22"/>
    <mergeCell ref="E31:O32"/>
  </mergeCells>
  <phoneticPr fontId="2"/>
  <conditionalFormatting sqref="E10:H11">
    <cfRule type="containsBlanks" dxfId="8" priority="7">
      <formula>LEN(TRIM(E10))=0</formula>
    </cfRule>
    <cfRule type="containsText" dxfId="7" priority="8" operator="containsText" text=" ">
      <formula>NOT(ISERROR(SEARCH(" ",E10)))</formula>
    </cfRule>
    <cfRule type="containsBlanks" dxfId="6" priority="9">
      <formula>LEN(TRIM(E10))=0</formula>
    </cfRule>
  </conditionalFormatting>
  <conditionalFormatting sqref="AB13:AI14 E18:AI20 F22:AI29 E31:AI32 A54:F55 K54 E16 L13 AB10 L10">
    <cfRule type="containsBlanks" dxfId="5" priority="6">
      <formula>LEN(TRIM(A10))=0</formula>
    </cfRule>
  </conditionalFormatting>
  <conditionalFormatting sqref="AD6:AE6 AG6:AH6">
    <cfRule type="containsBlanks" dxfId="4" priority="5">
      <formula>LEN(TRIM(AD6))=0</formula>
    </cfRule>
  </conditionalFormatting>
  <conditionalFormatting sqref="L41:M41 L43:M43">
    <cfRule type="containsBlanks" dxfId="3" priority="4">
      <formula>LEN(TRIM(L41))=0</formula>
    </cfRule>
  </conditionalFormatting>
  <conditionalFormatting sqref="G54:J55">
    <cfRule type="containsBlanks" dxfId="2" priority="3">
      <formula>LEN(TRIM(G54))=0</formula>
    </cfRule>
  </conditionalFormatting>
  <conditionalFormatting sqref="E50:AI52">
    <cfRule type="containsBlanks" dxfId="1" priority="2">
      <formula>LEN(TRIM(E50))=0</formula>
    </cfRule>
  </conditionalFormatting>
  <conditionalFormatting sqref="E47:AI49">
    <cfRule type="containsBlanks" dxfId="0" priority="1">
      <formula>LEN(TRIM(E47))=0</formula>
    </cfRule>
  </conditionalFormatting>
  <dataValidations xWindow="369" yWindow="328" count="7">
    <dataValidation type="textLength" imeMode="disabled" operator="equal" allowBlank="1" showInputMessage="1" showErrorMessage="1" promptTitle="----学校コード----" prompt="半角4桁でご入力下さい。" sqref="E10:H11" xr:uid="{00000000-0002-0000-0000-000003000000}">
      <formula1>4</formula1>
    </dataValidation>
    <dataValidation type="list" allowBlank="1" showInputMessage="1" showErrorMessage="1" prompt="［▼］から選んでください。" sqref="E16" xr:uid="{00000000-0002-0000-0000-000004000000}">
      <formula1>"　,①ポスターセッション,②ワークショップ,③展示販売"</formula1>
    </dataValidation>
    <dataValidation type="list" allowBlank="1" showInputMessage="1" showErrorMessage="1" prompt="[▼]で必要か不必要を選んでください。" sqref="E31:O32" xr:uid="{00000000-0002-0000-0000-000005000000}">
      <formula1>"　,必要,不必要"</formula1>
    </dataValidation>
    <dataValidation allowBlank="1" showInputMessage="1" showErrorMessage="1" promptTitle="----担当者氏名----" prompt="氏と名前の間に１文字分全角スペースを入れて下さい。_x000a_" sqref="A54:F55" xr:uid="{00000000-0002-0000-0000-000000000000}"/>
    <dataValidation type="list" imeMode="disabled" allowBlank="1" showInputMessage="1" showErrorMessage="1" prompt="「▼」で、選択してください。" sqref="G54" xr:uid="{00000000-0002-0000-0000-000007000000}">
      <formula1>"　,農業,工業,商業,家庭,,福祉,総合学科,理数,英語,普通,他"</formula1>
    </dataValidation>
    <dataValidation type="list" showInputMessage="1" showErrorMessage="1" prompt="[▼]で必要数を選んでください。" sqref="L43:M43 L41:M41" xr:uid="{294B9002-0B01-430A-9612-D3D4F8EFE6DB}">
      <formula1>"　　,１,２,３,４"</formula1>
    </dataValidation>
    <dataValidation type="list" allowBlank="1" showInputMessage="1" showErrorMessage="1" prompt="「▼」で選択してください。" sqref="AB10 AD12:AI12" xr:uid="{00000000-0002-0000-0000-000006000000}">
      <formula1>"　,農業,工業,商業,家庭,,福祉,総合学科,理数,英語,普通,他"</formula1>
    </dataValidation>
  </dataValidations>
  <printOptions horizontalCentered="1" verticalCentered="1"/>
  <pageMargins left="0.78740157480314965" right="0.59055118110236227" top="0.39370078740157483" bottom="0.78740157480314965" header="0.51181102362204722" footer="0.51181102362204722"/>
  <pageSetup paperSize="9" scale="96" orientation="portrait" r:id="rId1"/>
  <headerFooter alignWithMargins="0">
    <oddFooter>&amp;R&amp;"ＭＳ 明朝,標準"&amp;9センター使用欄
添付ファイル確認　□　処理　　　月　　　　日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11"/>
  <sheetViews>
    <sheetView workbookViewId="0">
      <selection activeCell="A11" sqref="A11"/>
    </sheetView>
  </sheetViews>
  <sheetFormatPr defaultRowHeight="13.5" x14ac:dyDescent="0.15"/>
  <cols>
    <col min="1" max="1" width="5.25" customWidth="1"/>
    <col min="3" max="3" width="6.125" customWidth="1"/>
    <col min="5" max="5" width="6.375" customWidth="1"/>
    <col min="6" max="6" width="6.875" customWidth="1"/>
    <col min="8" max="8" width="27.25" customWidth="1"/>
    <col min="9" max="9" width="5.875" customWidth="1"/>
    <col min="11" max="11" width="18.875" customWidth="1"/>
    <col min="13" max="13" width="6.875" customWidth="1"/>
    <col min="14" max="14" width="4.625" customWidth="1"/>
    <col min="15" max="15" width="13" customWidth="1"/>
    <col min="19" max="19" width="4.75" customWidth="1"/>
    <col min="23" max="23" width="4.5" customWidth="1"/>
    <col min="24" max="26" width="1.25" customWidth="1"/>
    <col min="27" max="32" width="1.625" customWidth="1"/>
  </cols>
  <sheetData>
    <row r="1" spans="1:23" ht="3.75" customHeight="1" x14ac:dyDescent="0.15"/>
    <row r="2" spans="1:23" ht="3.75" customHeight="1" x14ac:dyDescent="0.15"/>
    <row r="3" spans="1:23" ht="3.75" customHeight="1" x14ac:dyDescent="0.15"/>
    <row r="4" spans="1:23" ht="3.75" customHeight="1" x14ac:dyDescent="0.15"/>
    <row r="5" spans="1:23" ht="3.75" customHeight="1" x14ac:dyDescent="0.15"/>
    <row r="6" spans="1:23" ht="3.75" customHeight="1" x14ac:dyDescent="0.15"/>
    <row r="7" spans="1:23" ht="3.75" customHeight="1" x14ac:dyDescent="0.15"/>
    <row r="8" spans="1:23" ht="3.75" customHeight="1" x14ac:dyDescent="0.15"/>
    <row r="9" spans="1:23" ht="3.75" customHeight="1" x14ac:dyDescent="0.15"/>
    <row r="10" spans="1:23" s="4" customFormat="1" ht="40.5" x14ac:dyDescent="0.15">
      <c r="A10" s="3" t="s">
        <v>1</v>
      </c>
      <c r="B10" s="3" t="s">
        <v>16</v>
      </c>
      <c r="C10" s="3" t="s">
        <v>17</v>
      </c>
      <c r="D10" s="3" t="s">
        <v>18</v>
      </c>
      <c r="E10" s="3" t="s">
        <v>9</v>
      </c>
      <c r="F10" s="3" t="s">
        <v>5</v>
      </c>
      <c r="G10" s="3" t="s">
        <v>10</v>
      </c>
      <c r="H10" s="3" t="s">
        <v>11</v>
      </c>
      <c r="I10" s="3" t="s">
        <v>13</v>
      </c>
      <c r="J10" s="3" t="s">
        <v>19</v>
      </c>
      <c r="K10" s="3" t="s">
        <v>20</v>
      </c>
      <c r="L10" s="3" t="s">
        <v>21</v>
      </c>
      <c r="M10" s="3" t="s">
        <v>2</v>
      </c>
      <c r="N10" s="3" t="s">
        <v>3</v>
      </c>
      <c r="O10" s="3" t="s">
        <v>22</v>
      </c>
      <c r="P10" s="3" t="s">
        <v>23</v>
      </c>
      <c r="Q10" s="3" t="s">
        <v>4</v>
      </c>
      <c r="R10" s="3" t="s">
        <v>2</v>
      </c>
      <c r="S10" s="3" t="s">
        <v>3</v>
      </c>
      <c r="T10" s="3" t="s">
        <v>22</v>
      </c>
      <c r="U10" s="3" t="s">
        <v>23</v>
      </c>
      <c r="V10" s="3" t="s">
        <v>4</v>
      </c>
      <c r="W10" s="3" t="s">
        <v>58</v>
      </c>
    </row>
    <row r="11" spans="1:23" s="2" customFormat="1" ht="156" x14ac:dyDescent="0.15">
      <c r="A11" s="5" t="str">
        <f>IF(入力用!E10="","",入力用!E10)</f>
        <v/>
      </c>
      <c r="B11" s="5" t="str">
        <f>IF(入力用!L10="","",入力用!L10)</f>
        <v/>
      </c>
      <c r="C11" s="5" t="str">
        <f>IF(入力用!AB10="","",入力用!AB10)</f>
        <v>　</v>
      </c>
      <c r="D11" s="5" t="str">
        <f>IF(入力用!K13="","",入力用!K13)</f>
        <v/>
      </c>
      <c r="E11" s="5" t="str">
        <f>IF(入力用!AB13="","",入力用!AB13)</f>
        <v/>
      </c>
      <c r="F11" s="5" t="str">
        <f>IF(入力用!E16="","",入力用!E16)</f>
        <v>　</v>
      </c>
      <c r="G11" s="5" t="str">
        <f>IF(入力用!E18="","",入力用!E18)</f>
        <v/>
      </c>
      <c r="H11" s="6" t="str">
        <f>IF(入力用!E22&amp;入力用!F22&amp;"  "&amp;入力用!E23&amp;入力用!F23&amp;"  "&amp;入力用!E24&amp;入力用!F24&amp;"  "&amp;入力用!E25&amp;入力用!F25&amp;"  "&amp;入力用!E26&amp;入力用!F26&amp;"  "&amp;入力用!E27&amp;入力用!F27&amp;"  "&amp;入力用!E28&amp;入力用!F28&amp;"  "&amp;入力用!E29&amp;入力用!F29="","",入力用!E22&amp;入力用!F22&amp;"  "&amp;入力用!E23&amp;入力用!F23&amp;"  "&amp;入力用!E24&amp;入力用!F24&amp;"  "&amp;入力用!E25&amp;入力用!F25&amp;"  "&amp;入力用!E26&amp;入力用!F26&amp;"  "&amp;入力用!E27&amp;入力用!F27&amp;"  "&amp;入力用!E28&amp;入力用!F28&amp;"  "&amp;入力用!E29&amp;入力用!F29)</f>
        <v xml:space="preserve">              </v>
      </c>
      <c r="I11" s="5" t="str">
        <f>IF(入力用!E31="","",入力用!E31)</f>
        <v/>
      </c>
      <c r="J11" s="5" t="str">
        <f>IF(入力用!P31="","",入力用!P31)</f>
        <v/>
      </c>
      <c r="K11" s="5" t="str">
        <f>IF(入力用!E42&amp;入力用!F42&amp;"  "&amp;入力用!E43&amp;入力用!F43&amp;"  "&amp;入力用!E45&amp;入力用!F45&amp;"  "&amp;入力用!E46&amp;入力用!F46&amp;"  "&amp;入力用!E47&amp;入力用!F47&amp;"  "&amp;入力用!E48&amp;入力用!F48&amp;"  "&amp;入力用!E49&amp;入力用!F49="","",入力用!E42&amp;入力用!F42&amp;"  "&amp;入力用!E43&amp;入力用!F43&amp;"  "&amp;入力用!E45&amp;入力用!F45&amp;"  "&amp;入力用!E46&amp;入力用!F46&amp;"  "&amp;入力用!E47&amp;入力用!F47&amp;"  "&amp;入力用!E48&amp;入力用!F48&amp;"  "&amp;入力用!E49&amp;入力用!F49)</f>
        <v xml:space="preserve"> 　　　　　　　　　　　　　　　　　　　　　　  ・展示用パネル  ・（品名：上記センターで準備する物以外の物品を箇条書きで記入してください）  ・（消費電力、大きさなど、火気使用の有無などを箇条書きで記入してください）      </v>
      </c>
      <c r="L11" s="5" t="str">
        <f>IF(入力用!F50="","",入力用!F50)</f>
        <v/>
      </c>
      <c r="M11" s="5" t="e">
        <f>IF(入力用!#REF!="","",入力用!#REF!)</f>
        <v>#REF!</v>
      </c>
      <c r="N11" s="5" t="e">
        <f>IF(入力用!#REF!="","",入力用!#REF!)</f>
        <v>#REF!</v>
      </c>
      <c r="O11" s="5" t="e">
        <f>IF(入力用!#REF!="","",入力用!#REF!)</f>
        <v>#REF!</v>
      </c>
      <c r="P11" s="5" t="e">
        <f>IF(入力用!#REF!="","",入力用!#REF!)</f>
        <v>#REF!</v>
      </c>
      <c r="Q11" s="5" t="e">
        <f>IF(入力用!#REF!="","",入力用!#REF!)</f>
        <v>#REF!</v>
      </c>
      <c r="R11" s="5" t="str">
        <f>IF(入力用!A54="","",入力用!A54)</f>
        <v/>
      </c>
      <c r="S11" s="5" t="str">
        <f>IF(入力用!G54="","",入力用!G54)</f>
        <v/>
      </c>
      <c r="T11" s="5" t="str">
        <f>IF(入力用!I54="","",入力用!I54)</f>
        <v/>
      </c>
      <c r="U11" s="5" t="str">
        <f>IF(入力用!R54="","",入力用!R54)</f>
        <v/>
      </c>
      <c r="V11" s="5" t="str">
        <f>IF(入力用!AA54="","",入力用!AA54)</f>
        <v/>
      </c>
      <c r="W11" s="5" t="str">
        <f>IF(入力用!AD6&amp;"_"&amp;入力用!AG6="","",入力用!AD6&amp;"_"&amp;入力用!AG6)</f>
        <v>_</v>
      </c>
    </row>
  </sheetData>
  <sheetProtection password="CC3F" sheet="1"/>
  <phoneticPr fontId="2"/>
  <pageMargins left="0.70866141732283472" right="0.31496062992125984" top="0.74803149606299213" bottom="0.74803149606299213" header="0.31496062992125984" footer="0.31496062992125984"/>
  <pageSetup paperSize="8" scale="96" fitToHeight="1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T12"/>
  <sheetViews>
    <sheetView topLeftCell="G1" workbookViewId="0">
      <selection activeCell="I4" sqref="I4"/>
    </sheetView>
  </sheetViews>
  <sheetFormatPr defaultRowHeight="13.5" x14ac:dyDescent="0.15"/>
  <cols>
    <col min="2" max="2" width="2.625" customWidth="1"/>
    <col min="3" max="3" width="6.625" customWidth="1"/>
    <col min="4" max="4" width="3.5" customWidth="1"/>
    <col min="5" max="5" width="2.5" customWidth="1"/>
    <col min="6" max="6" width="6.5" customWidth="1"/>
    <col min="7" max="7" width="2.625" customWidth="1"/>
    <col min="8" max="9" width="4.75" customWidth="1"/>
    <col min="10" max="10" width="27.125" customWidth="1"/>
    <col min="12" max="12" width="2.5" customWidth="1"/>
    <col min="13" max="13" width="7.375" customWidth="1"/>
    <col min="14" max="14" width="4.25" customWidth="1"/>
    <col min="15" max="15" width="3.25" customWidth="1"/>
    <col min="16" max="16" width="7.125" customWidth="1"/>
    <col min="17" max="17" width="3.75" customWidth="1"/>
    <col min="18" max="18" width="2.75" customWidth="1"/>
    <col min="19" max="19" width="5.25" customWidth="1"/>
    <col min="20" max="20" width="25.125" customWidth="1"/>
  </cols>
  <sheetData>
    <row r="4" spans="2:20" x14ac:dyDescent="0.15">
      <c r="B4" t="s">
        <v>24</v>
      </c>
      <c r="C4" t="s">
        <v>25</v>
      </c>
      <c r="D4" t="s">
        <v>26</v>
      </c>
      <c r="E4" t="s">
        <v>27</v>
      </c>
      <c r="F4" t="s">
        <v>25</v>
      </c>
      <c r="G4" t="s">
        <v>28</v>
      </c>
      <c r="H4" t="s">
        <v>27</v>
      </c>
      <c r="I4" t="s">
        <v>57</v>
      </c>
      <c r="J4" t="str">
        <f>B4&amp;C4&amp;D4&amp;E4&amp;F4&amp;G4&amp;H4&amp;I4</f>
        <v>=入力用!e21&amp;入力用!F21&amp;"  "&amp;</v>
      </c>
      <c r="L4" t="s">
        <v>24</v>
      </c>
      <c r="M4" t="s">
        <v>25</v>
      </c>
      <c r="N4" t="s">
        <v>43</v>
      </c>
      <c r="O4" t="s">
        <v>27</v>
      </c>
      <c r="P4" t="s">
        <v>25</v>
      </c>
      <c r="Q4" t="s">
        <v>50</v>
      </c>
      <c r="R4" t="s">
        <v>27</v>
      </c>
      <c r="S4" t="s">
        <v>57</v>
      </c>
      <c r="T4" t="str">
        <f>L4&amp;M4&amp;N4&amp;O4&amp;P4&amp;Q4&amp;R4&amp;S4</f>
        <v>=入力用!e41&amp;入力用!F41&amp;"  "&amp;</v>
      </c>
    </row>
    <row r="5" spans="2:20" x14ac:dyDescent="0.15">
      <c r="C5" t="s">
        <v>25</v>
      </c>
      <c r="D5" t="s">
        <v>29</v>
      </c>
      <c r="E5" t="s">
        <v>27</v>
      </c>
      <c r="F5" t="s">
        <v>25</v>
      </c>
      <c r="G5" t="s">
        <v>36</v>
      </c>
      <c r="H5" t="s">
        <v>27</v>
      </c>
      <c r="I5" t="s">
        <v>57</v>
      </c>
      <c r="J5" t="str">
        <f t="shared" ref="J5:J11" si="0">B5&amp;C5&amp;D5&amp;E5&amp;F5&amp;G5&amp;H5&amp;I5</f>
        <v>入力用!e22&amp;入力用!f22&amp;"  "&amp;</v>
      </c>
      <c r="M5" t="s">
        <v>25</v>
      </c>
      <c r="N5" t="s">
        <v>44</v>
      </c>
      <c r="O5" t="s">
        <v>27</v>
      </c>
      <c r="P5" t="s">
        <v>25</v>
      </c>
      <c r="Q5" t="s">
        <v>51</v>
      </c>
      <c r="R5" t="s">
        <v>27</v>
      </c>
      <c r="S5" t="s">
        <v>57</v>
      </c>
      <c r="T5" t="str">
        <f t="shared" ref="T5:T11" si="1">L5&amp;M5&amp;N5&amp;O5&amp;P5&amp;Q5&amp;R5&amp;S5</f>
        <v>入力用!e42&amp;入力用!f42&amp;"  "&amp;</v>
      </c>
    </row>
    <row r="6" spans="2:20" x14ac:dyDescent="0.15">
      <c r="C6" t="s">
        <v>25</v>
      </c>
      <c r="D6" t="s">
        <v>30</v>
      </c>
      <c r="E6" t="s">
        <v>27</v>
      </c>
      <c r="F6" t="s">
        <v>25</v>
      </c>
      <c r="G6" t="s">
        <v>37</v>
      </c>
      <c r="H6" t="s">
        <v>27</v>
      </c>
      <c r="I6" t="s">
        <v>57</v>
      </c>
      <c r="J6" t="str">
        <f t="shared" si="0"/>
        <v>入力用!e23&amp;入力用!f23&amp;"  "&amp;</v>
      </c>
      <c r="M6" t="s">
        <v>25</v>
      </c>
      <c r="N6" t="s">
        <v>45</v>
      </c>
      <c r="O6" t="s">
        <v>27</v>
      </c>
      <c r="P6" t="s">
        <v>25</v>
      </c>
      <c r="Q6" t="s">
        <v>52</v>
      </c>
      <c r="R6" t="s">
        <v>27</v>
      </c>
      <c r="S6" t="s">
        <v>57</v>
      </c>
      <c r="T6" t="str">
        <f t="shared" si="1"/>
        <v>入力用!e43&amp;入力用!f43&amp;"  "&amp;</v>
      </c>
    </row>
    <row r="7" spans="2:20" x14ac:dyDescent="0.15">
      <c r="C7" t="s">
        <v>25</v>
      </c>
      <c r="D7" t="s">
        <v>31</v>
      </c>
      <c r="E7" t="s">
        <v>27</v>
      </c>
      <c r="F7" t="s">
        <v>25</v>
      </c>
      <c r="G7" t="s">
        <v>38</v>
      </c>
      <c r="H7" t="s">
        <v>27</v>
      </c>
      <c r="I7" t="s">
        <v>57</v>
      </c>
      <c r="J7" t="str">
        <f t="shared" si="0"/>
        <v>入力用!e24&amp;入力用!f24&amp;"  "&amp;</v>
      </c>
      <c r="M7" t="s">
        <v>25</v>
      </c>
      <c r="N7" t="s">
        <v>46</v>
      </c>
      <c r="O7" t="s">
        <v>27</v>
      </c>
      <c r="P7" t="s">
        <v>25</v>
      </c>
      <c r="Q7" t="s">
        <v>53</v>
      </c>
      <c r="R7" t="s">
        <v>27</v>
      </c>
      <c r="S7" t="s">
        <v>57</v>
      </c>
      <c r="T7" t="str">
        <f t="shared" si="1"/>
        <v>入力用!e44&amp;入力用!f44&amp;"  "&amp;</v>
      </c>
    </row>
    <row r="8" spans="2:20" x14ac:dyDescent="0.15">
      <c r="C8" t="s">
        <v>25</v>
      </c>
      <c r="D8" t="s">
        <v>32</v>
      </c>
      <c r="E8" t="s">
        <v>27</v>
      </c>
      <c r="F8" t="s">
        <v>25</v>
      </c>
      <c r="G8" t="s">
        <v>39</v>
      </c>
      <c r="H8" t="s">
        <v>27</v>
      </c>
      <c r="I8" t="s">
        <v>57</v>
      </c>
      <c r="J8" t="str">
        <f t="shared" si="0"/>
        <v>入力用!e25&amp;入力用!f25&amp;"  "&amp;</v>
      </c>
      <c r="M8" t="s">
        <v>25</v>
      </c>
      <c r="N8" t="s">
        <v>47</v>
      </c>
      <c r="O8" t="s">
        <v>27</v>
      </c>
      <c r="P8" t="s">
        <v>25</v>
      </c>
      <c r="Q8" t="s">
        <v>54</v>
      </c>
      <c r="R8" t="s">
        <v>27</v>
      </c>
      <c r="S8" t="s">
        <v>57</v>
      </c>
      <c r="T8" t="str">
        <f t="shared" si="1"/>
        <v>入力用!e45&amp;入力用!f45&amp;"  "&amp;</v>
      </c>
    </row>
    <row r="9" spans="2:20" x14ac:dyDescent="0.15">
      <c r="C9" t="s">
        <v>25</v>
      </c>
      <c r="D9" t="s">
        <v>33</v>
      </c>
      <c r="E9" t="s">
        <v>27</v>
      </c>
      <c r="F9" t="s">
        <v>25</v>
      </c>
      <c r="G9" t="s">
        <v>40</v>
      </c>
      <c r="H9" t="s">
        <v>27</v>
      </c>
      <c r="I9" t="s">
        <v>57</v>
      </c>
      <c r="J9" t="str">
        <f t="shared" si="0"/>
        <v>入力用!e26&amp;入力用!f26&amp;"  "&amp;</v>
      </c>
      <c r="M9" t="s">
        <v>25</v>
      </c>
      <c r="N9" t="s">
        <v>48</v>
      </c>
      <c r="O9" t="s">
        <v>27</v>
      </c>
      <c r="P9" t="s">
        <v>25</v>
      </c>
      <c r="Q9" t="s">
        <v>55</v>
      </c>
      <c r="R9" t="s">
        <v>27</v>
      </c>
      <c r="S9" t="s">
        <v>57</v>
      </c>
      <c r="T9" t="str">
        <f t="shared" si="1"/>
        <v>入力用!e46&amp;入力用!f46&amp;"  "&amp;</v>
      </c>
    </row>
    <row r="10" spans="2:20" x14ac:dyDescent="0.15">
      <c r="C10" t="s">
        <v>25</v>
      </c>
      <c r="D10" t="s">
        <v>34</v>
      </c>
      <c r="E10" t="s">
        <v>27</v>
      </c>
      <c r="F10" t="s">
        <v>25</v>
      </c>
      <c r="G10" t="s">
        <v>41</v>
      </c>
      <c r="H10" t="s">
        <v>27</v>
      </c>
      <c r="I10" t="s">
        <v>57</v>
      </c>
      <c r="J10" t="str">
        <f t="shared" si="0"/>
        <v>入力用!e27&amp;入力用!f27&amp;"  "&amp;</v>
      </c>
      <c r="M10" t="s">
        <v>25</v>
      </c>
      <c r="N10" t="s">
        <v>49</v>
      </c>
      <c r="O10" t="s">
        <v>27</v>
      </c>
      <c r="P10" t="s">
        <v>25</v>
      </c>
      <c r="Q10" t="s">
        <v>56</v>
      </c>
      <c r="T10" t="str">
        <f t="shared" si="1"/>
        <v>入力用!e47&amp;入力用!f47</v>
      </c>
    </row>
    <row r="11" spans="2:20" x14ac:dyDescent="0.15">
      <c r="C11" t="s">
        <v>25</v>
      </c>
      <c r="D11" t="s">
        <v>35</v>
      </c>
      <c r="E11" t="s">
        <v>27</v>
      </c>
      <c r="F11" t="s">
        <v>25</v>
      </c>
      <c r="G11" t="s">
        <v>42</v>
      </c>
      <c r="J11" t="str">
        <f t="shared" si="0"/>
        <v>入力用!e28&amp;入力用!f28</v>
      </c>
      <c r="T11" t="str">
        <f t="shared" si="1"/>
        <v/>
      </c>
    </row>
    <row r="12" spans="2:20" ht="114.75" customHeight="1" x14ac:dyDescent="0.15">
      <c r="J12" s="1" t="str">
        <f>J4&amp;J5&amp;J6&amp;J7&amp;J8&amp;J9&amp;J10&amp;J11</f>
        <v>=入力用!e21&amp;入力用!F21&amp;"  "&amp;入力用!e22&amp;入力用!f22&amp;"  "&amp;入力用!e23&amp;入力用!f23&amp;"  "&amp;入力用!e24&amp;入力用!f24&amp;"  "&amp;入力用!e25&amp;入力用!f25&amp;"  "&amp;入力用!e26&amp;入力用!f26&amp;"  "&amp;入力用!e27&amp;入力用!f27&amp;"  "&amp;入力用!e28&amp;入力用!f28</v>
      </c>
      <c r="T12" s="1" t="str">
        <f>T4&amp;T5&amp;T6&amp;T7&amp;T8&amp;T9&amp;T10&amp;T11</f>
        <v>=入力用!e41&amp;入力用!F41&amp;"  "&amp;入力用!e42&amp;入力用!f42&amp;"  "&amp;入力用!e43&amp;入力用!f43&amp;"  "&amp;入力用!e44&amp;入力用!f44&amp;"  "&amp;入力用!e45&amp;入力用!f45&amp;"  "&amp;入力用!e46&amp;入力用!f46&amp;"  "&amp;入力用!e47&amp;入力用!f47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センター集計用</vt:lpstr>
      <vt:lpstr>Sheet1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2023-06-16T07:15:13Z</cp:lastPrinted>
  <dcterms:created xsi:type="dcterms:W3CDTF">2009-03-11T01:12:09Z</dcterms:created>
  <dcterms:modified xsi:type="dcterms:W3CDTF">2023-06-16T07:16:37Z</dcterms:modified>
</cp:coreProperties>
</file>