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maguchi-t\Desktop\メンター様式\"/>
    </mc:Choice>
  </mc:AlternateContent>
  <xr:revisionPtr revIDLastSave="0" documentId="13_ncr:1_{BC82AA3E-925D-46E5-977E-BC57823D4228}" xr6:coauthVersionLast="36" xr6:coauthVersionMax="47" xr10:uidLastSave="{00000000-0000-0000-0000-000000000000}"/>
  <bookViews>
    <workbookView xWindow="1230" yWindow="450" windowWidth="16635" windowHeight="10950" xr2:uid="{00000000-000D-0000-FFFF-FFFF00000000}"/>
  </bookViews>
  <sheets>
    <sheet name="４月" sheetId="26" r:id="rId1"/>
    <sheet name="５月" sheetId="4" r:id="rId2"/>
    <sheet name="６月" sheetId="27" r:id="rId3"/>
    <sheet name="７月" sheetId="28" r:id="rId4"/>
    <sheet name="８月" sheetId="29" r:id="rId5"/>
    <sheet name="９月" sheetId="30" r:id="rId6"/>
    <sheet name="10月" sheetId="31" r:id="rId7"/>
    <sheet name="11月" sheetId="32" r:id="rId8"/>
    <sheet name="12月" sheetId="33" r:id="rId9"/>
    <sheet name="１月" sheetId="34" r:id="rId10"/>
    <sheet name="２月" sheetId="35" r:id="rId11"/>
    <sheet name="３月" sheetId="36" r:id="rId12"/>
  </sheets>
  <calcPr calcId="191029"/>
</workbook>
</file>

<file path=xl/calcChain.xml><?xml version="1.0" encoding="utf-8"?>
<calcChain xmlns="http://schemas.openxmlformats.org/spreadsheetml/2006/main">
  <c r="M50" i="36" l="1"/>
  <c r="M49" i="36"/>
  <c r="M48" i="36"/>
  <c r="M47" i="36"/>
  <c r="M46" i="36"/>
  <c r="M45" i="36"/>
  <c r="E50" i="36"/>
  <c r="E49" i="36"/>
  <c r="E48" i="36"/>
  <c r="E47" i="36"/>
  <c r="E46" i="36"/>
  <c r="E45" i="36"/>
  <c r="E41" i="36"/>
  <c r="E40" i="36"/>
  <c r="E39" i="36"/>
  <c r="E38" i="36"/>
  <c r="E37" i="36"/>
  <c r="E36" i="36"/>
  <c r="E34" i="36"/>
  <c r="E33" i="36"/>
  <c r="E32" i="36"/>
  <c r="E31" i="36"/>
  <c r="E30" i="36"/>
  <c r="E29" i="36"/>
  <c r="E26" i="36"/>
  <c r="E25" i="36"/>
  <c r="E24" i="36"/>
  <c r="E23" i="36"/>
  <c r="E22" i="36"/>
  <c r="E20" i="36"/>
  <c r="E19" i="36"/>
  <c r="E18" i="36"/>
  <c r="E17" i="36"/>
  <c r="E16" i="36"/>
  <c r="E15" i="36"/>
  <c r="E14" i="36"/>
  <c r="V50" i="36"/>
  <c r="U50" i="36"/>
  <c r="V49" i="36"/>
  <c r="U49" i="36"/>
  <c r="V48" i="36"/>
  <c r="U48" i="36"/>
  <c r="V47" i="36"/>
  <c r="U47" i="36"/>
  <c r="V46" i="36"/>
  <c r="U46" i="36"/>
  <c r="V45" i="36"/>
  <c r="U45" i="36"/>
  <c r="U44" i="36"/>
  <c r="U43" i="36"/>
  <c r="U42" i="36"/>
  <c r="U41" i="36"/>
  <c r="U40" i="36"/>
  <c r="U39" i="36"/>
  <c r="U38" i="36"/>
  <c r="U37" i="36"/>
  <c r="U36" i="36"/>
  <c r="U35" i="36"/>
  <c r="U34" i="36"/>
  <c r="U33" i="36"/>
  <c r="U32" i="36"/>
  <c r="U31" i="36"/>
  <c r="U30" i="36"/>
  <c r="U29" i="36"/>
  <c r="U28" i="36"/>
  <c r="U27" i="36"/>
  <c r="U26" i="36"/>
  <c r="U25" i="36"/>
  <c r="U24" i="36"/>
  <c r="U23" i="36"/>
  <c r="U22" i="36"/>
  <c r="U21" i="36"/>
  <c r="U20" i="36"/>
  <c r="U19" i="36"/>
  <c r="U18" i="36"/>
  <c r="U17" i="36"/>
  <c r="U16" i="36"/>
  <c r="U15" i="36"/>
  <c r="U14" i="36"/>
  <c r="U13" i="36"/>
  <c r="E13" i="36" s="1"/>
  <c r="M50" i="35"/>
  <c r="M49" i="35"/>
  <c r="M48" i="35"/>
  <c r="M47" i="35"/>
  <c r="M46" i="35"/>
  <c r="M45" i="35"/>
  <c r="E50" i="35"/>
  <c r="E49" i="35"/>
  <c r="E48" i="35"/>
  <c r="E47" i="35"/>
  <c r="E46" i="35"/>
  <c r="E45" i="35"/>
  <c r="E41" i="35"/>
  <c r="E40" i="35"/>
  <c r="E39" i="35"/>
  <c r="E38" i="35"/>
  <c r="E37" i="35"/>
  <c r="E36" i="35"/>
  <c r="E34" i="35"/>
  <c r="E33" i="35"/>
  <c r="E32" i="35"/>
  <c r="E31" i="35"/>
  <c r="E30" i="35"/>
  <c r="E29" i="35"/>
  <c r="E26" i="35"/>
  <c r="E25" i="35"/>
  <c r="E24" i="35"/>
  <c r="E23" i="35"/>
  <c r="E22" i="35"/>
  <c r="E20" i="35"/>
  <c r="E19" i="35"/>
  <c r="E18" i="35"/>
  <c r="E17" i="35"/>
  <c r="E16" i="35"/>
  <c r="E15" i="35"/>
  <c r="E14" i="35"/>
  <c r="V50" i="35"/>
  <c r="U50" i="35"/>
  <c r="V49" i="35"/>
  <c r="U49" i="35"/>
  <c r="V48" i="35"/>
  <c r="U48" i="35"/>
  <c r="V47" i="35"/>
  <c r="U47" i="35"/>
  <c r="V46" i="35"/>
  <c r="U46" i="35"/>
  <c r="V45" i="35"/>
  <c r="U45" i="35"/>
  <c r="U44" i="35"/>
  <c r="U43" i="35"/>
  <c r="U42" i="35"/>
  <c r="U41" i="35"/>
  <c r="U40" i="35"/>
  <c r="U39" i="35"/>
  <c r="U38" i="35"/>
  <c r="U37" i="35"/>
  <c r="U36" i="35"/>
  <c r="U35" i="35"/>
  <c r="U34" i="35"/>
  <c r="U33" i="35"/>
  <c r="U32" i="35"/>
  <c r="U31" i="35"/>
  <c r="U30" i="35"/>
  <c r="U29" i="35"/>
  <c r="U28" i="35"/>
  <c r="U27" i="35"/>
  <c r="U26" i="35"/>
  <c r="U25" i="35"/>
  <c r="U24" i="35"/>
  <c r="U23" i="35"/>
  <c r="U22" i="35"/>
  <c r="U21" i="35"/>
  <c r="U20" i="35"/>
  <c r="U19" i="35"/>
  <c r="U18" i="35"/>
  <c r="U17" i="35"/>
  <c r="U16" i="35"/>
  <c r="U15" i="35"/>
  <c r="U14" i="35"/>
  <c r="U13" i="35"/>
  <c r="E13" i="35" s="1"/>
  <c r="M50" i="34"/>
  <c r="M49" i="34"/>
  <c r="M48" i="34"/>
  <c r="M47" i="34"/>
  <c r="M46" i="34"/>
  <c r="M45" i="34"/>
  <c r="E50" i="34"/>
  <c r="E49" i="34"/>
  <c r="E48" i="34"/>
  <c r="E47" i="34"/>
  <c r="E46" i="34"/>
  <c r="E45" i="34"/>
  <c r="E41" i="34"/>
  <c r="E40" i="34"/>
  <c r="E39" i="34"/>
  <c r="E38" i="34"/>
  <c r="E37" i="34"/>
  <c r="E36" i="34"/>
  <c r="E34" i="34"/>
  <c r="E33" i="34"/>
  <c r="E32" i="34"/>
  <c r="E31" i="34"/>
  <c r="E30" i="34"/>
  <c r="E29" i="34"/>
  <c r="E26" i="34"/>
  <c r="E25" i="34"/>
  <c r="E24" i="34"/>
  <c r="E23" i="34"/>
  <c r="E22" i="34"/>
  <c r="E20" i="34"/>
  <c r="E19" i="34"/>
  <c r="E18" i="34"/>
  <c r="E17" i="34"/>
  <c r="E16" i="34"/>
  <c r="E15" i="34"/>
  <c r="E14" i="34"/>
  <c r="V50" i="34"/>
  <c r="U50" i="34"/>
  <c r="V49" i="34"/>
  <c r="U49" i="34"/>
  <c r="V48" i="34"/>
  <c r="U48" i="34"/>
  <c r="V47" i="34"/>
  <c r="U47" i="34"/>
  <c r="V46" i="34"/>
  <c r="U46" i="34"/>
  <c r="V45" i="34"/>
  <c r="U45" i="34"/>
  <c r="U44" i="34"/>
  <c r="U43" i="34"/>
  <c r="U42" i="34"/>
  <c r="U41" i="34"/>
  <c r="U40" i="34"/>
  <c r="U39" i="34"/>
  <c r="U38" i="34"/>
  <c r="U37" i="34"/>
  <c r="U36" i="34"/>
  <c r="U35" i="34"/>
  <c r="U34" i="34"/>
  <c r="U33" i="34"/>
  <c r="U32" i="34"/>
  <c r="U31" i="34"/>
  <c r="U30" i="34"/>
  <c r="U29" i="34"/>
  <c r="U28" i="34"/>
  <c r="U27" i="34"/>
  <c r="U26" i="34"/>
  <c r="U25" i="34"/>
  <c r="U24" i="34"/>
  <c r="U23" i="34"/>
  <c r="U22" i="34"/>
  <c r="U21" i="34"/>
  <c r="U20" i="34"/>
  <c r="U19" i="34"/>
  <c r="U18" i="34"/>
  <c r="U17" i="34"/>
  <c r="U16" i="34"/>
  <c r="U15" i="34"/>
  <c r="U14" i="34"/>
  <c r="U13" i="34"/>
  <c r="E13" i="34" s="1"/>
  <c r="M50" i="33"/>
  <c r="M49" i="33"/>
  <c r="M48" i="33"/>
  <c r="M47" i="33"/>
  <c r="M46" i="33"/>
  <c r="M45" i="33"/>
  <c r="E50" i="33"/>
  <c r="E49" i="33"/>
  <c r="E48" i="33"/>
  <c r="E47" i="33"/>
  <c r="E46" i="33"/>
  <c r="E45" i="33"/>
  <c r="E41" i="33"/>
  <c r="E40" i="33"/>
  <c r="E39" i="33"/>
  <c r="E38" i="33"/>
  <c r="E37" i="33"/>
  <c r="E36" i="33"/>
  <c r="E34" i="33"/>
  <c r="E33" i="33"/>
  <c r="E32" i="33"/>
  <c r="E31" i="33"/>
  <c r="E30" i="33"/>
  <c r="E29" i="33"/>
  <c r="E26" i="33"/>
  <c r="E25" i="33"/>
  <c r="E24" i="33"/>
  <c r="E23" i="33"/>
  <c r="E22" i="33"/>
  <c r="E20" i="33"/>
  <c r="E19" i="33"/>
  <c r="E18" i="33"/>
  <c r="E17" i="33"/>
  <c r="E16" i="33"/>
  <c r="E15" i="33"/>
  <c r="E14" i="33"/>
  <c r="E13" i="33"/>
  <c r="V50" i="33"/>
  <c r="U50" i="33"/>
  <c r="V49" i="33"/>
  <c r="U49" i="33"/>
  <c r="V48" i="33"/>
  <c r="U48" i="33"/>
  <c r="V47" i="33"/>
  <c r="U47" i="33"/>
  <c r="V46" i="33"/>
  <c r="U46" i="33"/>
  <c r="V45" i="33"/>
  <c r="U45" i="33"/>
  <c r="U44" i="33"/>
  <c r="U43" i="33"/>
  <c r="U42" i="33"/>
  <c r="U41" i="33"/>
  <c r="U40" i="33"/>
  <c r="U39" i="33"/>
  <c r="U38" i="33"/>
  <c r="U37" i="33"/>
  <c r="U36" i="33"/>
  <c r="U35" i="33"/>
  <c r="U34" i="33"/>
  <c r="U33" i="33"/>
  <c r="U32" i="33"/>
  <c r="U31" i="33"/>
  <c r="U30" i="33"/>
  <c r="U29" i="33"/>
  <c r="U28" i="33"/>
  <c r="U27" i="33"/>
  <c r="U26" i="33"/>
  <c r="U25" i="33"/>
  <c r="U24" i="33"/>
  <c r="U23" i="33"/>
  <c r="U22" i="33"/>
  <c r="U21" i="33"/>
  <c r="U20" i="33"/>
  <c r="U19" i="33"/>
  <c r="U18" i="33"/>
  <c r="U17" i="33"/>
  <c r="U16" i="33"/>
  <c r="U15" i="33"/>
  <c r="U14" i="33"/>
  <c r="U13" i="33"/>
  <c r="M50" i="32"/>
  <c r="M49" i="32"/>
  <c r="M48" i="32"/>
  <c r="M47" i="32"/>
  <c r="M46" i="32"/>
  <c r="M45" i="32"/>
  <c r="E50" i="32"/>
  <c r="E49" i="32"/>
  <c r="E48" i="32"/>
  <c r="E47" i="32"/>
  <c r="E46" i="32"/>
  <c r="E45" i="32"/>
  <c r="E41" i="32"/>
  <c r="E40" i="32"/>
  <c r="E39" i="32"/>
  <c r="E38" i="32"/>
  <c r="E37" i="32"/>
  <c r="E36" i="32"/>
  <c r="E34" i="32"/>
  <c r="E33" i="32"/>
  <c r="E32" i="32"/>
  <c r="E31" i="32"/>
  <c r="E30" i="32"/>
  <c r="E29" i="32"/>
  <c r="E26" i="32"/>
  <c r="E25" i="32"/>
  <c r="E24" i="32"/>
  <c r="E23" i="32"/>
  <c r="E22" i="32"/>
  <c r="E20" i="32"/>
  <c r="E19" i="32"/>
  <c r="E18" i="32"/>
  <c r="E17" i="32"/>
  <c r="E16" i="32"/>
  <c r="E15" i="32"/>
  <c r="E14" i="32"/>
  <c r="V50" i="32"/>
  <c r="U50" i="32"/>
  <c r="V49" i="32"/>
  <c r="U49" i="32"/>
  <c r="V48" i="32"/>
  <c r="U48" i="32"/>
  <c r="V47" i="32"/>
  <c r="U47" i="32"/>
  <c r="V46" i="32"/>
  <c r="U46" i="32"/>
  <c r="V45" i="32"/>
  <c r="U45" i="32"/>
  <c r="U44" i="32"/>
  <c r="U43" i="32"/>
  <c r="U42" i="32"/>
  <c r="U41" i="32"/>
  <c r="U40" i="32"/>
  <c r="U39" i="32"/>
  <c r="U38" i="32"/>
  <c r="U37" i="32"/>
  <c r="U36" i="32"/>
  <c r="U35" i="32"/>
  <c r="U34" i="32"/>
  <c r="U33" i="32"/>
  <c r="U32" i="32"/>
  <c r="U31" i="32"/>
  <c r="U30" i="32"/>
  <c r="U29" i="32"/>
  <c r="U28" i="32"/>
  <c r="U27" i="32"/>
  <c r="U26" i="32"/>
  <c r="U25" i="32"/>
  <c r="U24" i="32"/>
  <c r="U23" i="32"/>
  <c r="U22" i="32"/>
  <c r="U21" i="32"/>
  <c r="U20" i="32"/>
  <c r="U19" i="32"/>
  <c r="U18" i="32"/>
  <c r="U17" i="32"/>
  <c r="U16" i="32"/>
  <c r="U15" i="32"/>
  <c r="U14" i="32"/>
  <c r="U13" i="32"/>
  <c r="E13" i="32" s="1"/>
  <c r="M50" i="31"/>
  <c r="M49" i="31"/>
  <c r="M48" i="31"/>
  <c r="M47" i="31"/>
  <c r="M46" i="31"/>
  <c r="M45" i="31"/>
  <c r="E50" i="31"/>
  <c r="E49" i="31"/>
  <c r="E48" i="31"/>
  <c r="E47" i="31"/>
  <c r="E46" i="31"/>
  <c r="E45" i="31"/>
  <c r="E41" i="31"/>
  <c r="E40" i="31"/>
  <c r="E39" i="31"/>
  <c r="E38" i="31"/>
  <c r="E37" i="31"/>
  <c r="E36" i="31"/>
  <c r="E34" i="31"/>
  <c r="E33" i="31"/>
  <c r="E32" i="31"/>
  <c r="E31" i="31"/>
  <c r="E30" i="31"/>
  <c r="E29" i="31"/>
  <c r="E26" i="31"/>
  <c r="E25" i="31"/>
  <c r="E24" i="31"/>
  <c r="E23" i="31"/>
  <c r="E22" i="31"/>
  <c r="E20" i="31"/>
  <c r="E19" i="31"/>
  <c r="E18" i="31"/>
  <c r="E17" i="31"/>
  <c r="E16" i="31"/>
  <c r="E15" i="31"/>
  <c r="E14" i="31"/>
  <c r="E13" i="31"/>
  <c r="V50" i="31"/>
  <c r="U50" i="31"/>
  <c r="V49" i="31"/>
  <c r="U49" i="31"/>
  <c r="V48" i="31"/>
  <c r="U48" i="31"/>
  <c r="V47" i="31"/>
  <c r="U47" i="31"/>
  <c r="V46" i="31"/>
  <c r="U46" i="31"/>
  <c r="V45" i="31"/>
  <c r="U45" i="31"/>
  <c r="U44" i="31"/>
  <c r="U43" i="31"/>
  <c r="U42" i="31"/>
  <c r="U41" i="31"/>
  <c r="U40" i="31"/>
  <c r="U39" i="31"/>
  <c r="U38" i="31"/>
  <c r="U37" i="31"/>
  <c r="U36" i="31"/>
  <c r="U35" i="31"/>
  <c r="U34" i="31"/>
  <c r="U33" i="31"/>
  <c r="U32" i="31"/>
  <c r="U31" i="31"/>
  <c r="U30" i="31"/>
  <c r="U29" i="31"/>
  <c r="U28" i="31"/>
  <c r="U27" i="31"/>
  <c r="U26" i="31"/>
  <c r="U25" i="31"/>
  <c r="U24" i="31"/>
  <c r="U23" i="31"/>
  <c r="U22" i="31"/>
  <c r="U21" i="31"/>
  <c r="U20" i="31"/>
  <c r="U19" i="31"/>
  <c r="U18" i="31"/>
  <c r="U17" i="31"/>
  <c r="U16" i="31"/>
  <c r="U15" i="31"/>
  <c r="U14" i="31"/>
  <c r="U13" i="31"/>
  <c r="M50" i="30"/>
  <c r="M49" i="30"/>
  <c r="M48" i="30"/>
  <c r="M47" i="30"/>
  <c r="M46" i="30"/>
  <c r="M45" i="30"/>
  <c r="E50" i="30"/>
  <c r="E49" i="30"/>
  <c r="E48" i="30"/>
  <c r="E47" i="30"/>
  <c r="E46" i="30"/>
  <c r="E45" i="30"/>
  <c r="E41" i="30"/>
  <c r="E40" i="30"/>
  <c r="E39" i="30"/>
  <c r="E38" i="30"/>
  <c r="E37" i="30"/>
  <c r="E36" i="30"/>
  <c r="E34" i="30"/>
  <c r="E33" i="30"/>
  <c r="E32" i="30"/>
  <c r="E31" i="30"/>
  <c r="E30" i="30"/>
  <c r="E29" i="30"/>
  <c r="E26" i="30"/>
  <c r="E25" i="30"/>
  <c r="E24" i="30"/>
  <c r="E23" i="30"/>
  <c r="E22" i="30"/>
  <c r="E20" i="30"/>
  <c r="E19" i="30"/>
  <c r="E18" i="30"/>
  <c r="E17" i="30"/>
  <c r="E16" i="30"/>
  <c r="E15" i="30"/>
  <c r="E14" i="30"/>
  <c r="E13" i="30"/>
  <c r="V50" i="30"/>
  <c r="U50" i="30"/>
  <c r="V49" i="30"/>
  <c r="U49" i="30"/>
  <c r="V48" i="30"/>
  <c r="U48" i="30"/>
  <c r="V47" i="30"/>
  <c r="U47" i="30"/>
  <c r="V46" i="30"/>
  <c r="U46" i="30"/>
  <c r="V45" i="30"/>
  <c r="U45" i="30"/>
  <c r="U44" i="30"/>
  <c r="U43" i="30"/>
  <c r="U42" i="30"/>
  <c r="U41" i="30"/>
  <c r="U40" i="30"/>
  <c r="U39" i="30"/>
  <c r="U38" i="30"/>
  <c r="U37" i="30"/>
  <c r="U36" i="30"/>
  <c r="U35" i="30"/>
  <c r="U34" i="30"/>
  <c r="U33" i="30"/>
  <c r="U32" i="30"/>
  <c r="U31" i="30"/>
  <c r="U30" i="30"/>
  <c r="U29" i="30"/>
  <c r="U28" i="30"/>
  <c r="U27" i="30"/>
  <c r="U26" i="30"/>
  <c r="U25" i="30"/>
  <c r="U24" i="30"/>
  <c r="U23" i="30"/>
  <c r="U22" i="30"/>
  <c r="U21" i="30"/>
  <c r="U20" i="30"/>
  <c r="U19" i="30"/>
  <c r="U18" i="30"/>
  <c r="U17" i="30"/>
  <c r="U16" i="30"/>
  <c r="U15" i="30"/>
  <c r="U14" i="30"/>
  <c r="U13" i="30"/>
  <c r="M50" i="29"/>
  <c r="M49" i="29"/>
  <c r="M48" i="29"/>
  <c r="M47" i="29"/>
  <c r="M46" i="29"/>
  <c r="M45" i="29"/>
  <c r="E50" i="29"/>
  <c r="E49" i="29"/>
  <c r="E48" i="29"/>
  <c r="E47" i="29"/>
  <c r="E46" i="29"/>
  <c r="E45" i="29"/>
  <c r="E41" i="29"/>
  <c r="E40" i="29"/>
  <c r="E39" i="29"/>
  <c r="E38" i="29"/>
  <c r="E37" i="29"/>
  <c r="E36" i="29"/>
  <c r="E34" i="29"/>
  <c r="E33" i="29"/>
  <c r="E32" i="29"/>
  <c r="E31" i="29"/>
  <c r="E30" i="29"/>
  <c r="E29" i="29"/>
  <c r="E26" i="29"/>
  <c r="E25" i="29"/>
  <c r="E24" i="29"/>
  <c r="E23" i="29"/>
  <c r="E22" i="29"/>
  <c r="E20" i="29"/>
  <c r="E19" i="29"/>
  <c r="E18" i="29"/>
  <c r="E17" i="29"/>
  <c r="E16" i="29"/>
  <c r="E15" i="29"/>
  <c r="E14" i="29"/>
  <c r="V50" i="29"/>
  <c r="U50" i="29"/>
  <c r="V49" i="29"/>
  <c r="U49" i="29"/>
  <c r="V48" i="29"/>
  <c r="U48" i="29"/>
  <c r="V47" i="29"/>
  <c r="U47" i="29"/>
  <c r="V46" i="29"/>
  <c r="U46" i="29"/>
  <c r="V45" i="29"/>
  <c r="U45" i="29"/>
  <c r="U44" i="29"/>
  <c r="U43" i="29"/>
  <c r="U42" i="29"/>
  <c r="U41" i="29"/>
  <c r="U40" i="29"/>
  <c r="U39" i="29"/>
  <c r="U38" i="29"/>
  <c r="U37" i="29"/>
  <c r="U36" i="29"/>
  <c r="U35" i="29"/>
  <c r="U34" i="29"/>
  <c r="U33" i="29"/>
  <c r="U32" i="29"/>
  <c r="U31" i="29"/>
  <c r="U30" i="29"/>
  <c r="U29" i="29"/>
  <c r="U28" i="29"/>
  <c r="U27" i="29"/>
  <c r="U26" i="29"/>
  <c r="U25" i="29"/>
  <c r="U24" i="29"/>
  <c r="U23" i="29"/>
  <c r="U22" i="29"/>
  <c r="U21" i="29"/>
  <c r="U20" i="29"/>
  <c r="U19" i="29"/>
  <c r="U18" i="29"/>
  <c r="U17" i="29"/>
  <c r="U16" i="29"/>
  <c r="U15" i="29"/>
  <c r="U14" i="29"/>
  <c r="U13" i="29"/>
  <c r="E13" i="29" s="1"/>
  <c r="M50" i="28"/>
  <c r="M49" i="28"/>
  <c r="M48" i="28"/>
  <c r="M47" i="28"/>
  <c r="M46" i="28"/>
  <c r="M45" i="28"/>
  <c r="E50" i="28"/>
  <c r="E49" i="28"/>
  <c r="E48" i="28"/>
  <c r="E47" i="28"/>
  <c r="E46" i="28"/>
  <c r="E45" i="28"/>
  <c r="E41" i="28"/>
  <c r="E40" i="28"/>
  <c r="E39" i="28"/>
  <c r="E38" i="28"/>
  <c r="E37" i="28"/>
  <c r="E36" i="28"/>
  <c r="E34" i="28"/>
  <c r="E33" i="28"/>
  <c r="E32" i="28"/>
  <c r="E31" i="28"/>
  <c r="E30" i="28"/>
  <c r="E29" i="28"/>
  <c r="E26" i="28"/>
  <c r="E25" i="28"/>
  <c r="E24" i="28"/>
  <c r="E23" i="28"/>
  <c r="E22" i="28"/>
  <c r="E20" i="28"/>
  <c r="E19" i="28"/>
  <c r="E18" i="28"/>
  <c r="E17" i="28"/>
  <c r="E16" i="28"/>
  <c r="E15" i="28"/>
  <c r="E14" i="28"/>
  <c r="V50" i="28"/>
  <c r="U50" i="28"/>
  <c r="V49" i="28"/>
  <c r="U49" i="28"/>
  <c r="V48" i="28"/>
  <c r="U48" i="28"/>
  <c r="V47" i="28"/>
  <c r="U47" i="28"/>
  <c r="V46" i="28"/>
  <c r="U46" i="28"/>
  <c r="V45" i="28"/>
  <c r="U45" i="28"/>
  <c r="U44" i="28"/>
  <c r="U43" i="28"/>
  <c r="U42" i="28"/>
  <c r="U41" i="28"/>
  <c r="U40" i="28"/>
  <c r="U39" i="28"/>
  <c r="U38" i="28"/>
  <c r="U37" i="28"/>
  <c r="U36" i="28"/>
  <c r="U35" i="28"/>
  <c r="U34" i="28"/>
  <c r="U33" i="28"/>
  <c r="U32" i="28"/>
  <c r="U31" i="28"/>
  <c r="U30" i="28"/>
  <c r="U29" i="28"/>
  <c r="U28" i="28"/>
  <c r="U27" i="28"/>
  <c r="U26" i="28"/>
  <c r="U25" i="28"/>
  <c r="U24" i="28"/>
  <c r="U23" i="28"/>
  <c r="U22" i="28"/>
  <c r="U21" i="28"/>
  <c r="U20" i="28"/>
  <c r="U19" i="28"/>
  <c r="U18" i="28"/>
  <c r="U17" i="28"/>
  <c r="U16" i="28"/>
  <c r="U15" i="28"/>
  <c r="U14" i="28"/>
  <c r="U13" i="28"/>
  <c r="E13" i="28" s="1"/>
  <c r="M50" i="27"/>
  <c r="M49" i="27"/>
  <c r="M48" i="27"/>
  <c r="M47" i="27"/>
  <c r="M46" i="27"/>
  <c r="M45" i="27"/>
  <c r="E50" i="27"/>
  <c r="E49" i="27"/>
  <c r="E48" i="27"/>
  <c r="E47" i="27"/>
  <c r="E46" i="27"/>
  <c r="E45" i="27"/>
  <c r="E41" i="27"/>
  <c r="E40" i="27"/>
  <c r="E39" i="27"/>
  <c r="E38" i="27"/>
  <c r="E37" i="27"/>
  <c r="E34" i="27"/>
  <c r="E33" i="27"/>
  <c r="E32" i="27"/>
  <c r="E31" i="27"/>
  <c r="E30" i="27"/>
  <c r="E29" i="27"/>
  <c r="E26" i="27"/>
  <c r="E25" i="27"/>
  <c r="E24" i="27"/>
  <c r="E23" i="27"/>
  <c r="E22" i="27"/>
  <c r="E20" i="27"/>
  <c r="E19" i="27"/>
  <c r="E18" i="27"/>
  <c r="E17" i="27"/>
  <c r="E16" i="27"/>
  <c r="E15" i="27"/>
  <c r="E14" i="27"/>
  <c r="V50" i="27"/>
  <c r="U50" i="27"/>
  <c r="V49" i="27"/>
  <c r="U49" i="27"/>
  <c r="V48" i="27"/>
  <c r="U48" i="27"/>
  <c r="V47" i="27"/>
  <c r="U47" i="27"/>
  <c r="V46" i="27"/>
  <c r="U46" i="27"/>
  <c r="V45" i="27"/>
  <c r="U45" i="27"/>
  <c r="U44" i="27"/>
  <c r="U43" i="27"/>
  <c r="U42" i="27"/>
  <c r="U41" i="27"/>
  <c r="U40" i="27"/>
  <c r="U39" i="27"/>
  <c r="U38" i="27"/>
  <c r="U37" i="27"/>
  <c r="U36" i="27"/>
  <c r="E36" i="27" s="1"/>
  <c r="U35" i="27"/>
  <c r="U34" i="27"/>
  <c r="U33" i="27"/>
  <c r="U32" i="27"/>
  <c r="U31" i="27"/>
  <c r="U30" i="27"/>
  <c r="U29" i="27"/>
  <c r="U28" i="27"/>
  <c r="U27" i="27"/>
  <c r="U26" i="27"/>
  <c r="U25" i="27"/>
  <c r="U24" i="27"/>
  <c r="U23" i="27"/>
  <c r="U22" i="27"/>
  <c r="U21" i="27"/>
  <c r="U20" i="27"/>
  <c r="U19" i="27"/>
  <c r="U18" i="27"/>
  <c r="U17" i="27"/>
  <c r="U16" i="27"/>
  <c r="U15" i="27"/>
  <c r="U14" i="27"/>
  <c r="U13" i="27"/>
  <c r="E13" i="27" s="1"/>
  <c r="M50" i="4"/>
  <c r="M49" i="4"/>
  <c r="M48" i="4"/>
  <c r="M47" i="4"/>
  <c r="M46" i="4"/>
  <c r="M45" i="4"/>
  <c r="E50" i="4"/>
  <c r="E49" i="4"/>
  <c r="E48" i="4"/>
  <c r="E47" i="4"/>
  <c r="E46" i="4"/>
  <c r="E45" i="4"/>
  <c r="E41" i="4"/>
  <c r="E40" i="4"/>
  <c r="E39" i="4"/>
  <c r="E38" i="4"/>
  <c r="E37" i="4"/>
  <c r="E36" i="4"/>
  <c r="E34" i="4"/>
  <c r="E33" i="4"/>
  <c r="E32" i="4"/>
  <c r="E31" i="4"/>
  <c r="E30" i="4"/>
  <c r="E29" i="4"/>
  <c r="E26" i="4"/>
  <c r="E25" i="4"/>
  <c r="E24" i="4"/>
  <c r="E23" i="4"/>
  <c r="E22" i="4"/>
  <c r="E20" i="4"/>
  <c r="E19" i="4"/>
  <c r="E18" i="4"/>
  <c r="E17" i="4"/>
  <c r="E16" i="4"/>
  <c r="E15" i="4"/>
  <c r="E14" i="4"/>
  <c r="V50" i="4"/>
  <c r="U50" i="4"/>
  <c r="V49" i="4"/>
  <c r="U49" i="4"/>
  <c r="V48" i="4"/>
  <c r="U48" i="4"/>
  <c r="V47" i="4"/>
  <c r="U47" i="4"/>
  <c r="V46" i="4"/>
  <c r="U46" i="4"/>
  <c r="V45" i="4"/>
  <c r="U45" i="4"/>
  <c r="U44" i="4"/>
  <c r="U43" i="4"/>
  <c r="U42" i="4"/>
  <c r="U41" i="4"/>
  <c r="U40" i="4"/>
  <c r="U39" i="4"/>
  <c r="U38" i="4"/>
  <c r="U37" i="4"/>
  <c r="U36" i="4"/>
  <c r="U35" i="4"/>
  <c r="U34" i="4"/>
  <c r="U33" i="4"/>
  <c r="U32" i="4"/>
  <c r="U31" i="4"/>
  <c r="U30" i="4"/>
  <c r="U29" i="4"/>
  <c r="U28" i="4"/>
  <c r="U27" i="4"/>
  <c r="U26" i="4"/>
  <c r="U25" i="4"/>
  <c r="U24" i="4"/>
  <c r="U23" i="4"/>
  <c r="U22" i="4"/>
  <c r="U21" i="4"/>
  <c r="U20" i="4"/>
  <c r="U19" i="4"/>
  <c r="U18" i="4"/>
  <c r="U17" i="4"/>
  <c r="U16" i="4"/>
  <c r="U15" i="4"/>
  <c r="U14" i="4"/>
  <c r="U13" i="4"/>
  <c r="E13" i="4" s="1"/>
  <c r="M50" i="26"/>
  <c r="M49" i="26"/>
  <c r="M48" i="26"/>
  <c r="M47" i="26"/>
  <c r="M46" i="26"/>
  <c r="M45" i="26"/>
  <c r="E50" i="26"/>
  <c r="E49" i="26"/>
  <c r="E48" i="26"/>
  <c r="E47" i="26"/>
  <c r="E46" i="26"/>
  <c r="E45" i="26"/>
  <c r="E41" i="26"/>
  <c r="E40" i="26"/>
  <c r="E39" i="26"/>
  <c r="E38" i="26"/>
  <c r="E37" i="26"/>
  <c r="E36" i="26"/>
  <c r="E34" i="26"/>
  <c r="E33" i="26"/>
  <c r="E32" i="26"/>
  <c r="E31" i="26"/>
  <c r="E30" i="26"/>
  <c r="E29" i="26"/>
  <c r="E26" i="26"/>
  <c r="E25" i="26"/>
  <c r="E24" i="26"/>
  <c r="E23" i="26"/>
  <c r="E22" i="26"/>
  <c r="E20" i="26"/>
  <c r="E19" i="26"/>
  <c r="E18" i="26"/>
  <c r="E17" i="26"/>
  <c r="E16" i="26"/>
  <c r="E15" i="26"/>
  <c r="E14" i="26"/>
  <c r="V50" i="26"/>
  <c r="U50" i="26"/>
  <c r="V49" i="26"/>
  <c r="U49" i="26"/>
  <c r="V48" i="26"/>
  <c r="U48" i="26"/>
  <c r="V47" i="26"/>
  <c r="U47" i="26"/>
  <c r="V46" i="26"/>
  <c r="U46" i="26"/>
  <c r="V45" i="26"/>
  <c r="U45" i="26"/>
  <c r="U44" i="26"/>
  <c r="U43" i="26"/>
  <c r="U42" i="26"/>
  <c r="U41" i="26"/>
  <c r="U40" i="26"/>
  <c r="U39" i="26"/>
  <c r="U38" i="26"/>
  <c r="U37" i="26"/>
  <c r="U36" i="26"/>
  <c r="U35" i="26"/>
  <c r="U34" i="26"/>
  <c r="U33" i="26"/>
  <c r="U32" i="26"/>
  <c r="U31" i="26"/>
  <c r="U30" i="26"/>
  <c r="U29" i="26"/>
  <c r="U28" i="26"/>
  <c r="U27" i="26"/>
  <c r="U26" i="26"/>
  <c r="U25" i="26"/>
  <c r="U24" i="26"/>
  <c r="U23" i="26"/>
  <c r="U22" i="26"/>
  <c r="U21" i="26"/>
  <c r="U20" i="26"/>
  <c r="U19" i="26"/>
  <c r="U18" i="26"/>
  <c r="U17" i="26"/>
  <c r="U16" i="26"/>
  <c r="U15" i="26"/>
  <c r="U14" i="26"/>
  <c r="U13" i="26"/>
  <c r="E13" i="26" s="1"/>
  <c r="R9" i="36"/>
  <c r="N9" i="36"/>
  <c r="J9" i="36"/>
  <c r="F9" i="36"/>
  <c r="R9" i="35"/>
  <c r="N9" i="35"/>
  <c r="J9" i="35"/>
  <c r="F9" i="35"/>
  <c r="R9" i="34"/>
  <c r="N9" i="34"/>
  <c r="J9" i="34"/>
  <c r="F9" i="34"/>
  <c r="R9" i="33"/>
  <c r="N9" i="33"/>
  <c r="J9" i="33"/>
  <c r="F9" i="33"/>
  <c r="R9" i="32"/>
  <c r="N9" i="32"/>
  <c r="J9" i="32"/>
  <c r="F9" i="32"/>
  <c r="R9" i="31"/>
  <c r="N9" i="31"/>
  <c r="J9" i="31"/>
  <c r="F9" i="31"/>
  <c r="R9" i="30"/>
  <c r="N9" i="30"/>
  <c r="J9" i="30"/>
  <c r="F9" i="30"/>
  <c r="R9" i="29"/>
  <c r="N9" i="29"/>
  <c r="J9" i="29"/>
  <c r="F9" i="29"/>
  <c r="R9" i="28"/>
  <c r="N9" i="28"/>
  <c r="J9" i="28"/>
  <c r="F9" i="28"/>
  <c r="R9" i="27"/>
  <c r="N9" i="27"/>
  <c r="J9" i="27"/>
  <c r="F9" i="27"/>
  <c r="Q7" i="36"/>
  <c r="Q6" i="36"/>
  <c r="Q7" i="35"/>
  <c r="Q6" i="35"/>
  <c r="Q7" i="34"/>
  <c r="Q6" i="34"/>
  <c r="Q7" i="33"/>
  <c r="Q6" i="33"/>
  <c r="Q7" i="32"/>
  <c r="Q6" i="32"/>
  <c r="Q7" i="31"/>
  <c r="Q6" i="31"/>
  <c r="Q7" i="30"/>
  <c r="Q6" i="30"/>
  <c r="Q7" i="29"/>
  <c r="Q6" i="29"/>
  <c r="Q7" i="28"/>
  <c r="Q6" i="28"/>
  <c r="Q7" i="27"/>
  <c r="Q6" i="27"/>
  <c r="R9" i="4"/>
  <c r="N9" i="4"/>
  <c r="J9" i="4"/>
  <c r="F9" i="4"/>
  <c r="Q7" i="4"/>
  <c r="Q6" i="4"/>
  <c r="R51" i="36"/>
  <c r="Q37" i="36" s="1"/>
  <c r="N42" i="36"/>
  <c r="I42" i="36"/>
  <c r="Q28" i="36" s="1"/>
  <c r="N35" i="36"/>
  <c r="I35" i="36"/>
  <c r="N27" i="36"/>
  <c r="N28" i="36" s="1"/>
  <c r="I27" i="36"/>
  <c r="N21" i="36"/>
  <c r="I21" i="36"/>
  <c r="I28" i="36" s="1"/>
  <c r="R51" i="35"/>
  <c r="Q37" i="35"/>
  <c r="N42" i="35"/>
  <c r="Q28" i="35"/>
  <c r="I42" i="35"/>
  <c r="N35" i="35"/>
  <c r="I35" i="35"/>
  <c r="Q24" i="35" s="1"/>
  <c r="N27" i="35"/>
  <c r="I27" i="35"/>
  <c r="Q17" i="35" s="1"/>
  <c r="N21" i="35"/>
  <c r="N28" i="35" s="1"/>
  <c r="I21" i="35"/>
  <c r="R51" i="34"/>
  <c r="Q37" i="34" s="1"/>
  <c r="N42" i="34"/>
  <c r="I42" i="34"/>
  <c r="Q28" i="34" s="1"/>
  <c r="N35" i="34"/>
  <c r="I35" i="34"/>
  <c r="Q24" i="34" s="1"/>
  <c r="I28" i="34"/>
  <c r="N27" i="34"/>
  <c r="I27" i="34"/>
  <c r="Q17" i="34" s="1"/>
  <c r="N21" i="34"/>
  <c r="N28" i="34" s="1"/>
  <c r="I21" i="34"/>
  <c r="R51" i="33"/>
  <c r="Q37" i="33" s="1"/>
  <c r="N42" i="33"/>
  <c r="Q28" i="33"/>
  <c r="I42" i="33"/>
  <c r="N35" i="33"/>
  <c r="I35" i="33"/>
  <c r="N27" i="33"/>
  <c r="I27" i="33"/>
  <c r="N21" i="33"/>
  <c r="N28" i="33" s="1"/>
  <c r="I21" i="33"/>
  <c r="Q14" i="33" s="1"/>
  <c r="R51" i="32"/>
  <c r="Q37" i="32" s="1"/>
  <c r="N42" i="32"/>
  <c r="Q28" i="32"/>
  <c r="I42" i="32"/>
  <c r="N35" i="32"/>
  <c r="I35" i="32"/>
  <c r="Q24" i="32" s="1"/>
  <c r="N27" i="32"/>
  <c r="I27" i="32"/>
  <c r="N21" i="32"/>
  <c r="N28" i="32" s="1"/>
  <c r="I21" i="32"/>
  <c r="R51" i="31"/>
  <c r="Q37" i="31" s="1"/>
  <c r="N42" i="31"/>
  <c r="I42" i="31"/>
  <c r="N35" i="31"/>
  <c r="I35" i="31"/>
  <c r="I28" i="31"/>
  <c r="N27" i="31"/>
  <c r="I27" i="31"/>
  <c r="N21" i="31"/>
  <c r="Q14" i="31" s="1"/>
  <c r="I21" i="31"/>
  <c r="R51" i="30"/>
  <c r="Q37" i="30" s="1"/>
  <c r="N42" i="30"/>
  <c r="I42" i="30"/>
  <c r="Q28" i="30" s="1"/>
  <c r="N35" i="30"/>
  <c r="I35" i="30"/>
  <c r="Q24" i="30" s="1"/>
  <c r="N27" i="30"/>
  <c r="I27" i="30"/>
  <c r="Q17" i="30" s="1"/>
  <c r="N21" i="30"/>
  <c r="N28" i="30"/>
  <c r="I21" i="30"/>
  <c r="I28" i="30" s="1"/>
  <c r="Q20" i="30" s="1"/>
  <c r="R51" i="29"/>
  <c r="N42" i="29"/>
  <c r="Q28" i="29" s="1"/>
  <c r="I42" i="29"/>
  <c r="Q37" i="29"/>
  <c r="N35" i="29"/>
  <c r="I35" i="29"/>
  <c r="Q24" i="29" s="1"/>
  <c r="N27" i="29"/>
  <c r="I27" i="29"/>
  <c r="I28" i="29" s="1"/>
  <c r="Q20" i="29" s="1"/>
  <c r="N21" i="29"/>
  <c r="N28" i="29"/>
  <c r="I21" i="29"/>
  <c r="R51" i="28"/>
  <c r="Q37" i="28" s="1"/>
  <c r="N42" i="28"/>
  <c r="I42" i="28"/>
  <c r="N35" i="28"/>
  <c r="I35" i="28"/>
  <c r="N27" i="28"/>
  <c r="N28" i="28" s="1"/>
  <c r="I27" i="28"/>
  <c r="N21" i="28"/>
  <c r="I21" i="28"/>
  <c r="I28" i="28" s="1"/>
  <c r="R51" i="27"/>
  <c r="Q37" i="27" s="1"/>
  <c r="N42" i="27"/>
  <c r="I42" i="27"/>
  <c r="Q28" i="27" s="1"/>
  <c r="N35" i="27"/>
  <c r="I35" i="27"/>
  <c r="Q24" i="27" s="1"/>
  <c r="N27" i="27"/>
  <c r="I27" i="27"/>
  <c r="N21" i="27"/>
  <c r="Q14" i="27" s="1"/>
  <c r="I21" i="27"/>
  <c r="I28" i="27"/>
  <c r="R51" i="26"/>
  <c r="Q37" i="26" s="1"/>
  <c r="R37" i="26" s="1"/>
  <c r="N42" i="26"/>
  <c r="I42" i="26"/>
  <c r="Q28" i="26" s="1"/>
  <c r="R28" i="26" s="1"/>
  <c r="N35" i="26"/>
  <c r="I35" i="26"/>
  <c r="Q24" i="26" s="1"/>
  <c r="R24" i="26" s="1"/>
  <c r="N27" i="26"/>
  <c r="I27" i="26"/>
  <c r="Q17" i="26" s="1"/>
  <c r="R17" i="26" s="1"/>
  <c r="N21" i="26"/>
  <c r="Q14" i="26" s="1"/>
  <c r="R14" i="26" s="1"/>
  <c r="I21" i="26"/>
  <c r="R51" i="4"/>
  <c r="Q37" i="4" s="1"/>
  <c r="R37" i="4" s="1"/>
  <c r="N42" i="4"/>
  <c r="I42" i="4"/>
  <c r="Q28" i="4"/>
  <c r="R28" i="4" s="1"/>
  <c r="N27" i="4"/>
  <c r="I27" i="4"/>
  <c r="Q17" i="4" s="1"/>
  <c r="N21" i="4"/>
  <c r="N28" i="4" s="1"/>
  <c r="I21" i="4"/>
  <c r="N35" i="4"/>
  <c r="I35" i="4"/>
  <c r="Q14" i="29"/>
  <c r="Q28" i="28"/>
  <c r="Q24" i="28"/>
  <c r="Q17" i="28"/>
  <c r="Q17" i="27"/>
  <c r="Q14" i="35"/>
  <c r="Q14" i="34"/>
  <c r="Q14" i="30"/>
  <c r="Q24" i="4" l="1"/>
  <c r="R24" i="4" s="1"/>
  <c r="R24" i="27" s="1"/>
  <c r="R24" i="28" s="1"/>
  <c r="R24" i="29" s="1"/>
  <c r="R24" i="30" s="1"/>
  <c r="R24" i="31" s="1"/>
  <c r="R24" i="32" s="1"/>
  <c r="R24" i="33" s="1"/>
  <c r="R24" i="34" s="1"/>
  <c r="R24" i="35" s="1"/>
  <c r="R24" i="36" s="1"/>
  <c r="Q14" i="36"/>
  <c r="I28" i="4"/>
  <c r="Q20" i="4" s="1"/>
  <c r="R28" i="27"/>
  <c r="R28" i="28" s="1"/>
  <c r="Q20" i="34"/>
  <c r="N28" i="26"/>
  <c r="R17" i="4"/>
  <c r="R17" i="27" s="1"/>
  <c r="R17" i="28" s="1"/>
  <c r="R17" i="29" s="1"/>
  <c r="R17" i="30" s="1"/>
  <c r="R17" i="31" s="1"/>
  <c r="R17" i="32" s="1"/>
  <c r="R17" i="33" s="1"/>
  <c r="R17" i="34" s="1"/>
  <c r="R17" i="35" s="1"/>
  <c r="R17" i="36" s="1"/>
  <c r="Q17" i="29"/>
  <c r="I28" i="35"/>
  <c r="R37" i="27"/>
  <c r="Q17" i="31"/>
  <c r="Q14" i="32"/>
  <c r="Q24" i="36"/>
  <c r="N28" i="31"/>
  <c r="Q20" i="31" s="1"/>
  <c r="Q14" i="28"/>
  <c r="Q14" i="4"/>
  <c r="R14" i="4" s="1"/>
  <c r="R14" i="27" s="1"/>
  <c r="R14" i="28" s="1"/>
  <c r="R14" i="29" s="1"/>
  <c r="R14" i="30" s="1"/>
  <c r="R14" i="31" s="1"/>
  <c r="R14" i="32" s="1"/>
  <c r="R14" i="33" s="1"/>
  <c r="R14" i="34" s="1"/>
  <c r="R14" i="35" s="1"/>
  <c r="R14" i="36" s="1"/>
  <c r="N28" i="27"/>
  <c r="Q20" i="27" s="1"/>
  <c r="Q24" i="31"/>
  <c r="Q17" i="32"/>
  <c r="Q20" i="36"/>
  <c r="Q32" i="36" s="1"/>
  <c r="Q20" i="28"/>
  <c r="I28" i="26"/>
  <c r="Q20" i="26" s="1"/>
  <c r="Q28" i="31"/>
  <c r="R28" i="31" s="1"/>
  <c r="R28" i="32" s="1"/>
  <c r="R28" i="33" s="1"/>
  <c r="R28" i="34" s="1"/>
  <c r="R28" i="35" s="1"/>
  <c r="R28" i="36" s="1"/>
  <c r="Q17" i="33"/>
  <c r="Q24" i="33"/>
  <c r="Q17" i="36"/>
  <c r="R37" i="28"/>
  <c r="R37" i="29" s="1"/>
  <c r="R37" i="30" s="1"/>
  <c r="R37" i="31"/>
  <c r="R37" i="32" s="1"/>
  <c r="R37" i="33" s="1"/>
  <c r="R37" i="34" s="1"/>
  <c r="R37" i="35" s="1"/>
  <c r="R37" i="36" s="1"/>
  <c r="Q20" i="35"/>
  <c r="Q32" i="34"/>
  <c r="Q32" i="29"/>
  <c r="Q32" i="30"/>
  <c r="Q32" i="28"/>
  <c r="Q32" i="26"/>
  <c r="R20" i="26"/>
  <c r="R20" i="4" s="1"/>
  <c r="R28" i="30"/>
  <c r="R28" i="29"/>
  <c r="I28" i="32"/>
  <c r="Q20" i="32" s="1"/>
  <c r="I28" i="33"/>
  <c r="Q20" i="33" s="1"/>
  <c r="Q32" i="4" l="1"/>
  <c r="Q42" i="4" s="1"/>
  <c r="R42" i="4" s="1"/>
  <c r="Q32" i="31"/>
  <c r="Q42" i="26"/>
  <c r="R42" i="26" s="1"/>
  <c r="R32" i="26"/>
  <c r="Q42" i="28"/>
  <c r="Q32" i="27"/>
  <c r="R20" i="27"/>
  <c r="R20" i="28" s="1"/>
  <c r="R20" i="29" s="1"/>
  <c r="R20" i="30" s="1"/>
  <c r="R20" i="31" s="1"/>
  <c r="R20" i="32" s="1"/>
  <c r="R20" i="33" s="1"/>
  <c r="R20" i="34" s="1"/>
  <c r="R20" i="35" s="1"/>
  <c r="R20" i="36" s="1"/>
  <c r="Q42" i="31"/>
  <c r="Q42" i="30"/>
  <c r="Q42" i="29"/>
  <c r="R32" i="4"/>
  <c r="Q32" i="35"/>
  <c r="Q32" i="33"/>
  <c r="Q42" i="34"/>
  <c r="Q32" i="32"/>
  <c r="Q42" i="36"/>
  <c r="Q42" i="27" l="1"/>
  <c r="R42" i="27" s="1"/>
  <c r="R42" i="28" s="1"/>
  <c r="R42" i="29" s="1"/>
  <c r="R42" i="30" s="1"/>
  <c r="R42" i="31" s="1"/>
  <c r="R32" i="27"/>
  <c r="R32" i="28" s="1"/>
  <c r="R32" i="29" s="1"/>
  <c r="R32" i="30" s="1"/>
  <c r="R32" i="31" s="1"/>
  <c r="R32" i="32" s="1"/>
  <c r="R32" i="33" s="1"/>
  <c r="R32" i="34" s="1"/>
  <c r="R32" i="35" s="1"/>
  <c r="R32" i="36" s="1"/>
  <c r="Q42" i="35"/>
  <c r="Q42" i="32"/>
  <c r="Q42" i="33"/>
  <c r="R42" i="32" l="1"/>
  <c r="R42" i="33" s="1"/>
  <c r="R42" i="34" s="1"/>
  <c r="R42" i="35" s="1"/>
  <c r="R42" i="36" s="1"/>
</calcChain>
</file>

<file path=xl/sharedStrings.xml><?xml version="1.0" encoding="utf-8"?>
<sst xmlns="http://schemas.openxmlformats.org/spreadsheetml/2006/main" count="852" uniqueCount="83">
  <si>
    <t>長野県教育委員会　様</t>
  </si>
  <si>
    <t>校　内　研　修</t>
  </si>
  <si>
    <t>日</t>
  </si>
  <si>
    <t>曜</t>
  </si>
  <si>
    <t>研　修　事　項</t>
  </si>
  <si>
    <t>時程内</t>
  </si>
  <si>
    <t>時程外</t>
  </si>
  <si>
    <t>月合計</t>
  </si>
  <si>
    <t>４月からの累計</t>
  </si>
  <si>
    <t>授業に係る研修</t>
  </si>
  <si>
    <t>一般指導に係る研修</t>
  </si>
  <si>
    <t>自己課題に係る研修</t>
  </si>
  <si>
    <t>初任者氏名</t>
    <rPh sb="0" eb="3">
      <t>ショニンシャ</t>
    </rPh>
    <rPh sb="3" eb="5">
      <t>シメイ</t>
    </rPh>
    <phoneticPr fontId="1"/>
  </si>
  <si>
    <t>担当学級</t>
    <rPh sb="0" eb="2">
      <t>タントウ</t>
    </rPh>
    <rPh sb="2" eb="4">
      <t>ガッキュウ</t>
    </rPh>
    <phoneticPr fontId="1"/>
  </si>
  <si>
    <t>教科</t>
    <rPh sb="0" eb="2">
      <t>キョウカ</t>
    </rPh>
    <phoneticPr fontId="1"/>
  </si>
  <si>
    <t>小計 a</t>
    <rPh sb="0" eb="2">
      <t>ショウケイ</t>
    </rPh>
    <phoneticPr fontId="1"/>
  </si>
  <si>
    <t>小計 c</t>
    <rPh sb="0" eb="2">
      <t>ショウケイ</t>
    </rPh>
    <phoneticPr fontId="1"/>
  </si>
  <si>
    <t>月合計</t>
    <phoneticPr fontId="1"/>
  </si>
  <si>
    <t>初任者の授業と後指導</t>
    <rPh sb="0" eb="3">
      <t>ショニンシャ</t>
    </rPh>
    <rPh sb="7" eb="8">
      <t>アト</t>
    </rPh>
    <rPh sb="8" eb="10">
      <t>シドウ</t>
    </rPh>
    <phoneticPr fontId="1"/>
  </si>
  <si>
    <t>授業に係る研修の合計 a+c</t>
    <phoneticPr fontId="1"/>
  </si>
  <si>
    <t>氏　名</t>
    <phoneticPr fontId="1"/>
  </si>
  <si>
    <t>初任者の授業と後指導 a+b</t>
    <rPh sb="0" eb="3">
      <t>ショニンシャ</t>
    </rPh>
    <rPh sb="4" eb="6">
      <t>ジュギョウ</t>
    </rPh>
    <rPh sb="7" eb="8">
      <t>アト</t>
    </rPh>
    <rPh sb="8" eb="10">
      <t>シドウ</t>
    </rPh>
    <phoneticPr fontId="1"/>
  </si>
  <si>
    <t>授業に係る研修 a+b+c+d</t>
    <rPh sb="0" eb="2">
      <t>ジュギョウ</t>
    </rPh>
    <rPh sb="3" eb="4">
      <t>カカ</t>
    </rPh>
    <rPh sb="5" eb="7">
      <t>ケンシュウ</t>
    </rPh>
    <phoneticPr fontId="1"/>
  </si>
  <si>
    <t>一般指導に係る研修 e+f</t>
    <rPh sb="0" eb="2">
      <t>イッパン</t>
    </rPh>
    <rPh sb="2" eb="4">
      <t>シドウ</t>
    </rPh>
    <rPh sb="5" eb="6">
      <t>カカ</t>
    </rPh>
    <rPh sb="7" eb="9">
      <t>ケンシュウ</t>
    </rPh>
    <phoneticPr fontId="1"/>
  </si>
  <si>
    <t>b</t>
    <phoneticPr fontId="1"/>
  </si>
  <si>
    <t>d</t>
    <phoneticPr fontId="1"/>
  </si>
  <si>
    <t>b+d</t>
    <phoneticPr fontId="1"/>
  </si>
  <si>
    <t>f</t>
    <phoneticPr fontId="1"/>
  </si>
  <si>
    <t>一般指導に係る研修の合計 e</t>
  </si>
  <si>
    <t>校長　</t>
    <phoneticPr fontId="1"/>
  </si>
  <si>
    <t>　年　　組</t>
    <rPh sb="1" eb="2">
      <t>ネン</t>
    </rPh>
    <rPh sb="4" eb="5">
      <t>クミ</t>
    </rPh>
    <phoneticPr fontId="1"/>
  </si>
  <si>
    <t>立　　　　　学校</t>
    <phoneticPr fontId="1"/>
  </si>
  <si>
    <t>氏　名</t>
    <phoneticPr fontId="1"/>
  </si>
  <si>
    <t>月合計</t>
    <phoneticPr fontId="1"/>
  </si>
  <si>
    <t>月合計</t>
    <phoneticPr fontId="1"/>
  </si>
  <si>
    <t>月合計</t>
    <phoneticPr fontId="1"/>
  </si>
  <si>
    <t>b</t>
    <phoneticPr fontId="1"/>
  </si>
  <si>
    <t>月合計</t>
    <phoneticPr fontId="1"/>
  </si>
  <si>
    <t>月合計</t>
    <phoneticPr fontId="1"/>
  </si>
  <si>
    <t>d</t>
    <phoneticPr fontId="1"/>
  </si>
  <si>
    <t>b+d</t>
    <phoneticPr fontId="1"/>
  </si>
  <si>
    <t>f</t>
    <phoneticPr fontId="1"/>
  </si>
  <si>
    <t>さらに研修が望まれる点</t>
    <phoneticPr fontId="1"/>
  </si>
  <si>
    <t>成果</t>
    <rPh sb="0" eb="2">
      <t>セイカ</t>
    </rPh>
    <phoneticPr fontId="1"/>
  </si>
  <si>
    <t>教科指導力、生徒指導力、教職に対する使命感等について成果とさらに研修が望まれる点（７、１１、３月に記述）</t>
    <phoneticPr fontId="1"/>
  </si>
  <si>
    <r>
      <t>(</t>
    </r>
    <r>
      <rPr>
        <sz val="10"/>
        <rFont val="ＭＳ 明朝"/>
        <family val="1"/>
        <charset val="128"/>
      </rPr>
      <t>様式</t>
    </r>
    <r>
      <rPr>
        <sz val="10"/>
        <rFont val="Century"/>
        <family val="1"/>
      </rPr>
      <t>16)</t>
    </r>
    <phoneticPr fontId="1"/>
  </si>
  <si>
    <t>授業に係る研修の合計 a+c</t>
    <phoneticPr fontId="1"/>
  </si>
  <si>
    <t>先輩先生の授業参観</t>
    <rPh sb="0" eb="2">
      <t>センパイ</t>
    </rPh>
    <rPh sb="2" eb="4">
      <t>センセイ</t>
    </rPh>
    <rPh sb="5" eb="7">
      <t>ジュギョウ</t>
    </rPh>
    <rPh sb="7" eb="9">
      <t>サンカン</t>
    </rPh>
    <phoneticPr fontId="1"/>
  </si>
  <si>
    <t>OJT研修</t>
    <rPh sb="3" eb="5">
      <t>ケンシュウ</t>
    </rPh>
    <phoneticPr fontId="1"/>
  </si>
  <si>
    <t>先輩先生の授業参観 c+d</t>
    <rPh sb="0" eb="2">
      <t>センパイ</t>
    </rPh>
    <rPh sb="2" eb="4">
      <t>センセイ</t>
    </rPh>
    <rPh sb="5" eb="7">
      <t>ジュギョウ</t>
    </rPh>
    <rPh sb="7" eb="9">
      <t>サンカン</t>
    </rPh>
    <phoneticPr fontId="1"/>
  </si>
  <si>
    <t>OJT研修の合計 g</t>
    <phoneticPr fontId="1"/>
  </si>
  <si>
    <t>h</t>
    <phoneticPr fontId="1"/>
  </si>
  <si>
    <t>OJT研修 g+h</t>
    <rPh sb="3" eb="5">
      <t>ケンシュウ</t>
    </rPh>
    <phoneticPr fontId="1"/>
  </si>
  <si>
    <t>小計 a+b+c+d+e+f+g+h</t>
    <rPh sb="0" eb="2">
      <t>ショウケイ</t>
    </rPh>
    <phoneticPr fontId="1"/>
  </si>
  <si>
    <t>自己課題に係る研修の合計 i</t>
    <phoneticPr fontId="1"/>
  </si>
  <si>
    <t>総合計 a+b+c+d+e+f+g+h+i</t>
    <phoneticPr fontId="1"/>
  </si>
  <si>
    <t>研修コーディネーター氏名</t>
    <rPh sb="0" eb="2">
      <t>ケンシュウ</t>
    </rPh>
    <rPh sb="10" eb="12">
      <t>シメイ</t>
    </rPh>
    <phoneticPr fontId="1"/>
  </si>
  <si>
    <t>研修コーディネーター</t>
    <rPh sb="0" eb="2">
      <t>ケンシュウ</t>
    </rPh>
    <phoneticPr fontId="1"/>
  </si>
  <si>
    <t>校内の教職員</t>
    <rPh sb="4" eb="5">
      <t>ショク</t>
    </rPh>
    <phoneticPr fontId="1"/>
  </si>
  <si>
    <t>令和　５年度　２月　初任者研修校内研修報告書（メンター方式)</t>
    <rPh sb="0" eb="2">
      <t>レイワ</t>
    </rPh>
    <phoneticPr fontId="1"/>
  </si>
  <si>
    <t>令和　５年　４月３０日</t>
    <rPh sb="0" eb="2">
      <t>レイワ</t>
    </rPh>
    <rPh sb="4" eb="5">
      <t>ドシ</t>
    </rPh>
    <phoneticPr fontId="1"/>
  </si>
  <si>
    <t>令和　５年度　４月　初任者研修校内研修報告書（メンター方式)</t>
    <rPh sb="0" eb="2">
      <t>レイワ</t>
    </rPh>
    <phoneticPr fontId="1"/>
  </si>
  <si>
    <t>令和　５年　５月３１日</t>
    <rPh sb="0" eb="2">
      <t>レイワ</t>
    </rPh>
    <phoneticPr fontId="1"/>
  </si>
  <si>
    <t>令和　５年度　５月　初任者研修校内研修報告書（メンター方式)</t>
    <rPh sb="0" eb="2">
      <t>レイワ</t>
    </rPh>
    <phoneticPr fontId="1"/>
  </si>
  <si>
    <t>令和　５年　６月３０日</t>
    <rPh sb="0" eb="2">
      <t>レイワ</t>
    </rPh>
    <phoneticPr fontId="1"/>
  </si>
  <si>
    <t>令和　５年度　６月　初任者研修校内研修報告書（メンター方式)</t>
    <rPh sb="0" eb="2">
      <t>レイワ</t>
    </rPh>
    <phoneticPr fontId="1"/>
  </si>
  <si>
    <t>令和　５年　７月３１日</t>
    <rPh sb="0" eb="2">
      <t>レイワ</t>
    </rPh>
    <phoneticPr fontId="1"/>
  </si>
  <si>
    <t>令和　５年度　７月　初任者研修校内研修報告書（メンター方式)</t>
    <rPh sb="0" eb="2">
      <t>レイワ</t>
    </rPh>
    <phoneticPr fontId="1"/>
  </si>
  <si>
    <t>令和　５年　８月３１日</t>
    <rPh sb="0" eb="2">
      <t>レイワ</t>
    </rPh>
    <phoneticPr fontId="1"/>
  </si>
  <si>
    <t>令和　５年度　８月　初任者研修校内研修報告書（メンター方式)</t>
    <rPh sb="0" eb="2">
      <t>レイワ</t>
    </rPh>
    <phoneticPr fontId="1"/>
  </si>
  <si>
    <t>令和　５年　９月３０日</t>
    <rPh sb="0" eb="2">
      <t>レイワ</t>
    </rPh>
    <phoneticPr fontId="1"/>
  </si>
  <si>
    <t>令和　５年度　９月　初任者研修校内研修報告書（メンター方式)</t>
    <rPh sb="0" eb="2">
      <t>レイワ</t>
    </rPh>
    <phoneticPr fontId="1"/>
  </si>
  <si>
    <t>令和　５年１０月３１日</t>
    <rPh sb="0" eb="2">
      <t>レイワ</t>
    </rPh>
    <phoneticPr fontId="1"/>
  </si>
  <si>
    <t>令和　５年度１０月　初任者研修校内研修報告書（メンター方式)</t>
    <rPh sb="0" eb="2">
      <t>レイワ</t>
    </rPh>
    <phoneticPr fontId="1"/>
  </si>
  <si>
    <t>令和　５年１１月３０日</t>
    <rPh sb="0" eb="2">
      <t>レイワ</t>
    </rPh>
    <phoneticPr fontId="1"/>
  </si>
  <si>
    <t>令和　５年度１１月　初任者研修校内研修報告書（メンター方式)</t>
    <rPh sb="0" eb="2">
      <t>レイワ</t>
    </rPh>
    <phoneticPr fontId="1"/>
  </si>
  <si>
    <t>令和　５年１２月３１日</t>
    <rPh sb="0" eb="2">
      <t>レイワ</t>
    </rPh>
    <phoneticPr fontId="1"/>
  </si>
  <si>
    <t>令和　５年度１２月　初任者研修校内研修報告書（メンター方式)</t>
    <rPh sb="0" eb="2">
      <t>レイワ</t>
    </rPh>
    <phoneticPr fontId="1"/>
  </si>
  <si>
    <t>令和　６年　１月３１日</t>
    <rPh sb="0" eb="2">
      <t>レイワ</t>
    </rPh>
    <phoneticPr fontId="1"/>
  </si>
  <si>
    <t>令和　５年度　１月　初任者研修校内研修報告書（メンター方式)</t>
    <rPh sb="0" eb="2">
      <t>レイワ</t>
    </rPh>
    <phoneticPr fontId="1"/>
  </si>
  <si>
    <t>令和　６年　２月２９日</t>
    <rPh sb="0" eb="2">
      <t>レイワ</t>
    </rPh>
    <phoneticPr fontId="1"/>
  </si>
  <si>
    <t>令和　６年　３月３１日</t>
    <rPh sb="0" eb="2">
      <t>レイワ</t>
    </rPh>
    <phoneticPr fontId="1"/>
  </si>
  <si>
    <t>令和　５年度　３月　初任者研修校内研修報告書（メンター方式)</t>
    <rPh sb="0" eb="2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</si>
</sst>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Century"/>
      <family val="1"/>
    </font>
    <font>
      <sz val="10"/>
      <name val="ＭＳ 明朝"/>
      <family val="1"/>
      <charset val="128"/>
    </font>
    <font>
      <sz val="10"/>
      <name val="Century"/>
      <family val="1"/>
    </font>
    <font>
      <sz val="9"/>
      <name val="ＭＳ 明朝"/>
      <family val="1"/>
      <charset val="128"/>
    </font>
    <font>
      <sz val="8"/>
      <name val="Century"/>
      <family val="1"/>
    </font>
    <font>
      <sz val="8"/>
      <name val="ＭＳ 明朝"/>
      <family val="1"/>
      <charset val="128"/>
    </font>
    <font>
      <sz val="8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u/>
      <sz val="10"/>
      <name val="ＭＳ 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b/>
      <sz val="12"/>
      <name val="ＭＳ ゴシック"/>
      <family val="3"/>
      <charset val="128"/>
    </font>
    <font>
      <sz val="7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7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 diagonalDown="1">
      <left/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/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/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hair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 diagonalDown="1">
      <left style="hair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thin">
        <color indexed="64"/>
      </bottom>
      <diagonal style="hair">
        <color indexed="64"/>
      </diagonal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Down="1">
      <left/>
      <right/>
      <top style="hair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hair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 diagonalDown="1">
      <left style="hair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1">
    <xf numFmtId="0" fontId="0" fillId="0" borderId="0">
      <alignment vertical="center"/>
    </xf>
  </cellStyleXfs>
  <cellXfs count="216">
    <xf numFmtId="0" fontId="0" fillId="0" borderId="0" xfId="0">
      <alignment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right" vertical="center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3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13" fillId="0" borderId="0" xfId="0" applyFont="1" applyAlignment="1">
      <alignment horizontal="right" vertical="center"/>
    </xf>
    <xf numFmtId="0" fontId="7" fillId="0" borderId="0" xfId="0" applyFont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6" fillId="2" borderId="2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71" xfId="0" applyFont="1" applyBorder="1" applyAlignment="1">
      <alignment horizontal="center" vertical="center" wrapText="1"/>
    </xf>
    <xf numFmtId="0" fontId="15" fillId="0" borderId="72" xfId="0" applyFont="1" applyBorder="1" applyAlignment="1">
      <alignment horizontal="center" vertical="center" wrapText="1"/>
    </xf>
    <xf numFmtId="0" fontId="4" fillId="0" borderId="0" xfId="0" applyFont="1" applyProtection="1">
      <alignment vertical="center"/>
      <protection locked="0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5" fillId="0" borderId="12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15" fillId="0" borderId="13" xfId="0" applyFont="1" applyBorder="1" applyAlignment="1" applyProtection="1">
      <alignment horizontal="center" vertical="center" wrapText="1"/>
      <protection locked="0"/>
    </xf>
    <xf numFmtId="0" fontId="9" fillId="0" borderId="15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7" xfId="0" applyFont="1" applyBorder="1" applyAlignment="1" applyProtection="1">
      <alignment horizontal="center" vertical="center" wrapText="1"/>
      <protection locked="0"/>
    </xf>
    <xf numFmtId="0" fontId="15" fillId="0" borderId="19" xfId="0" applyFont="1" applyBorder="1" applyAlignment="1" applyProtection="1">
      <alignment horizontal="center" vertical="center" wrapText="1"/>
      <protection locked="0"/>
    </xf>
    <xf numFmtId="0" fontId="15" fillId="0" borderId="18" xfId="0" applyFont="1" applyBorder="1" applyAlignment="1" applyProtection="1">
      <alignment horizontal="center" vertical="center" wrapText="1"/>
      <protection locked="0"/>
    </xf>
    <xf numFmtId="0" fontId="15" fillId="0" borderId="20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15" fillId="0" borderId="23" xfId="0" applyFont="1" applyBorder="1" applyAlignment="1" applyProtection="1">
      <alignment horizontal="center" vertical="center" wrapText="1"/>
      <protection locked="0"/>
    </xf>
    <xf numFmtId="0" fontId="15" fillId="0" borderId="14" xfId="0" applyFont="1" applyBorder="1" applyAlignment="1" applyProtection="1">
      <alignment horizontal="center" vertical="center" wrapText="1"/>
      <protection locked="0"/>
    </xf>
    <xf numFmtId="0" fontId="15" fillId="0" borderId="24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25" xfId="0" applyFont="1" applyBorder="1" applyAlignment="1" applyProtection="1">
      <alignment horizontal="center" vertical="center" wrapText="1"/>
      <protection locked="0"/>
    </xf>
    <xf numFmtId="0" fontId="15" fillId="0" borderId="17" xfId="0" applyFont="1" applyBorder="1" applyAlignment="1" applyProtection="1">
      <alignment horizontal="center" vertical="center"/>
      <protection locked="0"/>
    </xf>
    <xf numFmtId="0" fontId="15" fillId="0" borderId="19" xfId="0" applyFont="1" applyBorder="1" applyAlignment="1" applyProtection="1">
      <alignment horizontal="center" vertical="center"/>
      <protection locked="0"/>
    </xf>
    <xf numFmtId="0" fontId="15" fillId="0" borderId="18" xfId="0" applyFont="1" applyBorder="1" applyAlignment="1" applyProtection="1">
      <alignment horizontal="center" vertical="center"/>
      <protection locked="0"/>
    </xf>
    <xf numFmtId="0" fontId="15" fillId="0" borderId="20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15" fillId="0" borderId="22" xfId="0" applyFont="1" applyBorder="1" applyAlignment="1" applyProtection="1">
      <alignment horizontal="center" vertical="center" wrapText="1"/>
      <protection locked="0"/>
    </xf>
    <xf numFmtId="0" fontId="15" fillId="0" borderId="21" xfId="0" applyFont="1" applyBorder="1" applyAlignment="1" applyProtection="1">
      <alignment horizontal="center" vertical="center" wrapText="1"/>
      <protection locked="0"/>
    </xf>
    <xf numFmtId="0" fontId="9" fillId="0" borderId="26" xfId="0" applyFont="1" applyBorder="1" applyAlignment="1" applyProtection="1">
      <alignment horizontal="center" vertical="center" wrapText="1"/>
      <protection locked="0"/>
    </xf>
    <xf numFmtId="0" fontId="15" fillId="0" borderId="22" xfId="0" applyFont="1" applyBorder="1" applyAlignment="1" applyProtection="1">
      <alignment horizontal="center" vertical="center"/>
      <protection locked="0"/>
    </xf>
    <xf numFmtId="0" fontId="15" fillId="0" borderId="21" xfId="0" applyFont="1" applyBorder="1" applyAlignment="1" applyProtection="1">
      <alignment horizontal="center" vertical="center"/>
      <protection locked="0"/>
    </xf>
    <xf numFmtId="14" fontId="2" fillId="0" borderId="0" xfId="0" applyNumberFormat="1" applyFont="1" applyAlignment="1">
      <alignment vertical="center" shrinkToFit="1"/>
    </xf>
    <xf numFmtId="14" fontId="2" fillId="0" borderId="0" xfId="0" applyNumberFormat="1" applyFont="1">
      <alignment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4" fillId="0" borderId="0" xfId="0" applyFont="1" applyProtection="1">
      <alignment vertical="center"/>
      <protection locked="0"/>
    </xf>
    <xf numFmtId="0" fontId="4" fillId="0" borderId="7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70" xfId="0" applyFont="1" applyBorder="1" applyAlignment="1" applyProtection="1">
      <alignment horizontal="center" vertical="center" shrinkToFi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shrinkToFit="1"/>
      <protection locked="0"/>
    </xf>
    <xf numFmtId="0" fontId="4" fillId="0" borderId="2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67" xfId="0" applyFont="1" applyBorder="1" applyAlignment="1">
      <alignment horizontal="center" vertical="center"/>
    </xf>
    <xf numFmtId="0" fontId="9" fillId="0" borderId="37" xfId="0" applyFont="1" applyBorder="1" applyAlignment="1" applyProtection="1">
      <alignment vertical="center" shrinkToFit="1"/>
      <protection locked="0"/>
    </xf>
    <xf numFmtId="0" fontId="9" fillId="0" borderId="12" xfId="0" applyFont="1" applyBorder="1" applyAlignment="1" applyProtection="1">
      <alignment vertical="center" shrinkToFit="1"/>
      <protection locked="0"/>
    </xf>
    <xf numFmtId="0" fontId="9" fillId="0" borderId="68" xfId="0" applyFont="1" applyBorder="1" applyAlignment="1">
      <alignment horizontal="center" vertical="center" wrapText="1"/>
    </xf>
    <xf numFmtId="0" fontId="9" fillId="0" borderId="69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9" fillId="0" borderId="35" xfId="0" applyFont="1" applyBorder="1" applyAlignment="1" applyProtection="1">
      <alignment vertical="center" shrinkToFit="1"/>
      <protection locked="0"/>
    </xf>
    <xf numFmtId="0" fontId="9" fillId="0" borderId="13" xfId="0" applyFont="1" applyBorder="1" applyAlignment="1" applyProtection="1">
      <alignment vertical="center" shrinkToFit="1"/>
      <protection locked="0"/>
    </xf>
    <xf numFmtId="0" fontId="9" fillId="0" borderId="61" xfId="0" applyFont="1" applyBorder="1" applyAlignment="1">
      <alignment horizontal="center" vertical="center" wrapText="1"/>
    </xf>
    <xf numFmtId="0" fontId="9" fillId="0" borderId="62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49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0" fontId="8" fillId="0" borderId="70" xfId="0" applyFont="1" applyBorder="1" applyAlignment="1">
      <alignment horizontal="center" vertical="center" textRotation="255" wrapText="1"/>
    </xf>
    <xf numFmtId="0" fontId="8" fillId="0" borderId="41" xfId="0" applyFont="1" applyBorder="1" applyAlignment="1">
      <alignment horizontal="center" vertical="center" textRotation="255" wrapText="1"/>
    </xf>
    <xf numFmtId="0" fontId="8" fillId="0" borderId="42" xfId="0" applyFont="1" applyBorder="1" applyAlignment="1">
      <alignment horizontal="center" vertical="center" textRotation="255" wrapText="1"/>
    </xf>
    <xf numFmtId="0" fontId="8" fillId="0" borderId="25" xfId="0" applyFont="1" applyBorder="1" applyAlignment="1">
      <alignment horizontal="center" vertical="center" textRotation="255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14" fillId="0" borderId="61" xfId="0" applyFont="1" applyBorder="1" applyAlignment="1">
      <alignment horizontal="center" vertical="center"/>
    </xf>
    <xf numFmtId="0" fontId="14" fillId="0" borderId="62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9" fillId="0" borderId="44" xfId="0" applyFont="1" applyBorder="1" applyAlignment="1" applyProtection="1">
      <alignment vertical="center" shrinkToFit="1"/>
      <protection locked="0"/>
    </xf>
    <xf numFmtId="0" fontId="9" fillId="0" borderId="61" xfId="0" applyFont="1" applyBorder="1" applyAlignment="1">
      <alignment vertical="center" wrapText="1"/>
    </xf>
    <xf numFmtId="0" fontId="9" fillId="0" borderId="62" xfId="0" applyFont="1" applyBorder="1" applyAlignment="1">
      <alignment vertical="center" wrapText="1"/>
    </xf>
    <xf numFmtId="0" fontId="9" fillId="0" borderId="31" xfId="0" applyFont="1" applyBorder="1" applyAlignment="1">
      <alignment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63" xfId="0" applyFont="1" applyBorder="1" applyAlignment="1">
      <alignment horizontal="center" vertical="center" wrapText="1"/>
    </xf>
    <xf numFmtId="0" fontId="9" fillId="0" borderId="39" xfId="0" applyFont="1" applyBorder="1" applyAlignment="1" applyProtection="1">
      <alignment vertical="center" shrinkToFit="1"/>
      <protection locked="0"/>
    </xf>
    <xf numFmtId="0" fontId="9" fillId="0" borderId="15" xfId="0" applyFont="1" applyBorder="1" applyAlignment="1" applyProtection="1">
      <alignment vertical="center" shrinkToFit="1"/>
      <protection locked="0"/>
    </xf>
    <xf numFmtId="0" fontId="9" fillId="0" borderId="64" xfId="0" applyFont="1" applyBorder="1" applyAlignment="1">
      <alignment horizontal="center" vertical="center" wrapText="1"/>
    </xf>
    <xf numFmtId="0" fontId="9" fillId="0" borderId="65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6" fillId="0" borderId="66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right" vertical="center" wrapText="1"/>
    </xf>
    <xf numFmtId="0" fontId="9" fillId="0" borderId="16" xfId="0" applyFont="1" applyBorder="1" applyAlignment="1">
      <alignment horizontal="right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0" borderId="46" xfId="0" applyFont="1" applyBorder="1" applyAlignment="1">
      <alignment horizontal="right" vertical="center" wrapText="1"/>
    </xf>
    <xf numFmtId="0" fontId="15" fillId="0" borderId="47" xfId="0" applyFont="1" applyBorder="1" applyAlignment="1">
      <alignment horizontal="right" vertical="center" wrapText="1"/>
    </xf>
    <xf numFmtId="0" fontId="15" fillId="0" borderId="48" xfId="0" applyFont="1" applyBorder="1" applyAlignment="1">
      <alignment horizontal="right" vertical="center" wrapText="1"/>
    </xf>
    <xf numFmtId="0" fontId="15" fillId="2" borderId="59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8" fillId="0" borderId="60" xfId="0" applyFont="1" applyBorder="1" applyAlignment="1">
      <alignment horizontal="center" vertical="center" textRotation="255" shrinkToFit="1"/>
    </xf>
    <xf numFmtId="0" fontId="8" fillId="0" borderId="3" xfId="0" applyFont="1" applyBorder="1" applyAlignment="1">
      <alignment horizontal="center" vertical="center" textRotation="255" shrinkToFit="1"/>
    </xf>
    <xf numFmtId="0" fontId="8" fillId="0" borderId="49" xfId="0" applyFont="1" applyBorder="1" applyAlignment="1">
      <alignment horizontal="center" vertical="center" textRotation="255" shrinkToFit="1"/>
    </xf>
    <xf numFmtId="0" fontId="9" fillId="0" borderId="36" xfId="0" applyFont="1" applyBorder="1" applyAlignment="1" applyProtection="1">
      <alignment vertical="center" shrinkToFit="1"/>
      <protection locked="0"/>
    </xf>
    <xf numFmtId="0" fontId="9" fillId="0" borderId="37" xfId="0" applyFont="1" applyBorder="1" applyAlignment="1" applyProtection="1">
      <alignment horizontal="center" vertical="center" shrinkToFit="1"/>
      <protection locked="0"/>
    </xf>
    <xf numFmtId="0" fontId="9" fillId="0" borderId="12" xfId="0" applyFont="1" applyBorder="1" applyAlignment="1" applyProtection="1">
      <alignment horizontal="center" vertical="center" shrinkToFit="1"/>
      <protection locked="0"/>
    </xf>
    <xf numFmtId="0" fontId="9" fillId="0" borderId="35" xfId="0" applyFont="1" applyBorder="1" applyAlignment="1" applyProtection="1">
      <alignment horizontal="center" vertical="center" shrinkToFit="1"/>
      <protection locked="0"/>
    </xf>
    <xf numFmtId="0" fontId="9" fillId="0" borderId="13" xfId="0" applyFont="1" applyBorder="1" applyAlignment="1" applyProtection="1">
      <alignment horizontal="center" vertical="center" shrinkToFit="1"/>
      <protection locked="0"/>
    </xf>
    <xf numFmtId="0" fontId="6" fillId="0" borderId="50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7" fillId="0" borderId="11" xfId="0" applyFont="1" applyBorder="1" applyAlignment="1">
      <alignment horizontal="right" vertical="center" wrapText="1"/>
    </xf>
    <xf numFmtId="0" fontId="7" fillId="0" borderId="16" xfId="0" applyFont="1" applyBorder="1" applyAlignment="1">
      <alignment horizontal="right" vertical="center" wrapText="1"/>
    </xf>
    <xf numFmtId="0" fontId="15" fillId="0" borderId="56" xfId="0" applyFont="1" applyBorder="1" applyAlignment="1">
      <alignment horizontal="right" vertical="center" wrapText="1"/>
    </xf>
    <xf numFmtId="0" fontId="15" fillId="0" borderId="57" xfId="0" applyFont="1" applyBorder="1" applyAlignment="1">
      <alignment horizontal="right" vertical="center" wrapText="1"/>
    </xf>
    <xf numFmtId="0" fontId="15" fillId="0" borderId="58" xfId="0" applyFont="1" applyBorder="1" applyAlignment="1">
      <alignment horizontal="right" vertical="center" wrapText="1"/>
    </xf>
    <xf numFmtId="0" fontId="8" fillId="0" borderId="44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0" fontId="15" fillId="2" borderId="45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0" borderId="52" xfId="0" applyFont="1" applyBorder="1" applyAlignment="1">
      <alignment horizontal="right" vertical="center" wrapText="1"/>
    </xf>
    <xf numFmtId="0" fontId="15" fillId="0" borderId="53" xfId="0" applyFont="1" applyBorder="1" applyAlignment="1">
      <alignment horizontal="right" vertical="center" wrapText="1"/>
    </xf>
    <xf numFmtId="0" fontId="15" fillId="0" borderId="54" xfId="0" applyFont="1" applyBorder="1" applyAlignment="1">
      <alignment horizontal="right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textRotation="255" wrapText="1"/>
    </xf>
    <xf numFmtId="0" fontId="6" fillId="0" borderId="41" xfId="0" applyFont="1" applyBorder="1" applyAlignment="1">
      <alignment horizontal="center" vertical="center" textRotation="255" wrapText="1"/>
    </xf>
    <xf numFmtId="0" fontId="6" fillId="0" borderId="2" xfId="0" applyFont="1" applyBorder="1" applyAlignment="1">
      <alignment horizontal="center" vertical="center" textRotation="255" wrapText="1"/>
    </xf>
    <xf numFmtId="0" fontId="6" fillId="0" borderId="42" xfId="0" applyFont="1" applyBorder="1" applyAlignment="1">
      <alignment horizontal="center" vertical="center" textRotation="255" wrapText="1"/>
    </xf>
    <xf numFmtId="0" fontId="6" fillId="0" borderId="43" xfId="0" applyFont="1" applyBorder="1" applyAlignment="1">
      <alignment horizontal="center" vertical="center" textRotation="255" wrapText="1"/>
    </xf>
    <xf numFmtId="0" fontId="6" fillId="0" borderId="25" xfId="0" applyFont="1" applyBorder="1" applyAlignment="1">
      <alignment horizontal="center" vertical="center" textRotation="255" wrapText="1"/>
    </xf>
    <xf numFmtId="0" fontId="9" fillId="0" borderId="55" xfId="0" applyFont="1" applyBorder="1" applyAlignment="1" applyProtection="1">
      <alignment horizontal="left" vertical="center" shrinkToFit="1"/>
      <protection locked="0"/>
    </xf>
    <xf numFmtId="0" fontId="9" fillId="0" borderId="51" xfId="0" applyFont="1" applyBorder="1" applyAlignment="1" applyProtection="1">
      <alignment horizontal="left" vertical="center" shrinkToFit="1"/>
      <protection locked="0"/>
    </xf>
    <xf numFmtId="0" fontId="9" fillId="0" borderId="14" xfId="0" applyFont="1" applyBorder="1" applyAlignment="1" applyProtection="1">
      <alignment horizontal="left" vertical="center" shrinkToFit="1"/>
      <protection locked="0"/>
    </xf>
    <xf numFmtId="0" fontId="9" fillId="0" borderId="55" xfId="0" applyFont="1" applyBorder="1" applyAlignment="1" applyProtection="1">
      <alignment horizontal="center" vertical="center" shrinkToFit="1"/>
      <protection locked="0"/>
    </xf>
    <xf numFmtId="0" fontId="9" fillId="0" borderId="51" xfId="0" applyFont="1" applyBorder="1" applyAlignment="1" applyProtection="1">
      <alignment horizontal="center" vertical="center" shrinkToFit="1"/>
      <protection locked="0"/>
    </xf>
    <xf numFmtId="0" fontId="9" fillId="0" borderId="14" xfId="0" applyFont="1" applyBorder="1" applyAlignment="1" applyProtection="1">
      <alignment horizontal="center" vertical="center" shrinkToFit="1"/>
      <protection locked="0"/>
    </xf>
    <xf numFmtId="0" fontId="17" fillId="0" borderId="35" xfId="0" applyFont="1" applyBorder="1" applyAlignment="1" applyProtection="1">
      <alignment vertical="center" shrinkToFit="1"/>
      <protection locked="0"/>
    </xf>
    <xf numFmtId="0" fontId="17" fillId="0" borderId="13" xfId="0" applyFont="1" applyBorder="1" applyAlignment="1" applyProtection="1">
      <alignment vertical="center" shrinkToFit="1"/>
      <protection locked="0"/>
    </xf>
    <xf numFmtId="0" fontId="9" fillId="0" borderId="11" xfId="0" applyFont="1" applyBorder="1" applyAlignment="1" applyProtection="1">
      <alignment vertical="center" shrinkToFit="1"/>
      <protection locked="0"/>
    </xf>
    <xf numFmtId="0" fontId="9" fillId="0" borderId="16" xfId="0" applyFont="1" applyBorder="1" applyAlignment="1" applyProtection="1">
      <alignment vertical="center" shrinkToFit="1"/>
      <protection locked="0"/>
    </xf>
    <xf numFmtId="0" fontId="9" fillId="0" borderId="11" xfId="0" applyFont="1" applyBorder="1" applyAlignment="1" applyProtection="1">
      <alignment horizontal="center" vertical="center" shrinkToFit="1"/>
      <protection locked="0"/>
    </xf>
    <xf numFmtId="0" fontId="9" fillId="0" borderId="16" xfId="0" applyFont="1" applyBorder="1" applyAlignment="1" applyProtection="1">
      <alignment horizontal="center" vertical="center" shrinkToFit="1"/>
      <protection locked="0"/>
    </xf>
    <xf numFmtId="0" fontId="15" fillId="2" borderId="11" xfId="0" applyFont="1" applyFill="1" applyBorder="1" applyAlignment="1">
      <alignment horizontal="center" vertical="center"/>
    </xf>
    <xf numFmtId="0" fontId="15" fillId="2" borderId="25" xfId="0" applyFont="1" applyFill="1" applyBorder="1" applyAlignment="1">
      <alignment horizontal="center" vertical="center"/>
    </xf>
    <xf numFmtId="0" fontId="9" fillId="0" borderId="38" xfId="0" applyFont="1" applyBorder="1" applyAlignment="1" applyProtection="1">
      <alignment vertical="center" shrinkToFit="1"/>
      <protection locked="0"/>
    </xf>
    <xf numFmtId="0" fontId="6" fillId="0" borderId="11" xfId="0" applyFont="1" applyBorder="1" applyAlignment="1">
      <alignment horizontal="right" vertical="center" wrapText="1"/>
    </xf>
    <xf numFmtId="0" fontId="6" fillId="0" borderId="16" xfId="0" applyFont="1" applyBorder="1" applyAlignment="1">
      <alignment horizontal="right" vertical="center" wrapText="1"/>
    </xf>
    <xf numFmtId="0" fontId="9" fillId="0" borderId="44" xfId="0" applyFont="1" applyBorder="1" applyAlignment="1" applyProtection="1">
      <alignment horizontal="left" vertical="center" shrinkToFit="1"/>
      <protection locked="0"/>
    </xf>
    <xf numFmtId="0" fontId="9" fillId="0" borderId="35" xfId="0" applyFont="1" applyBorder="1" applyAlignment="1" applyProtection="1">
      <alignment horizontal="left" vertical="center" shrinkToFit="1"/>
      <protection locked="0"/>
    </xf>
    <xf numFmtId="0" fontId="9" fillId="0" borderId="13" xfId="0" applyFont="1" applyBorder="1" applyAlignment="1" applyProtection="1">
      <alignment horizontal="left" vertical="center" shrinkToFit="1"/>
      <protection locked="0"/>
    </xf>
    <xf numFmtId="0" fontId="4" fillId="0" borderId="4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0" xfId="0" applyFont="1">
      <alignment vertical="center"/>
    </xf>
    <xf numFmtId="0" fontId="4" fillId="0" borderId="70" xfId="0" applyFont="1" applyBorder="1" applyAlignment="1">
      <alignment horizontal="center" vertical="center" shrinkToFit="1"/>
    </xf>
    <xf numFmtId="0" fontId="19" fillId="0" borderId="11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8" fillId="0" borderId="27" xfId="0" applyFont="1" applyBorder="1" applyAlignment="1" applyProtection="1">
      <alignment horizontal="justify" vertical="top" wrapText="1"/>
      <protection locked="0"/>
    </xf>
    <xf numFmtId="0" fontId="5" fillId="0" borderId="4" xfId="0" applyFont="1" applyBorder="1" applyAlignment="1" applyProtection="1">
      <alignment horizontal="justify" vertical="top" wrapText="1"/>
      <protection locked="0"/>
    </xf>
    <xf numFmtId="0" fontId="5" fillId="0" borderId="8" xfId="0" applyFont="1" applyBorder="1" applyAlignment="1" applyProtection="1">
      <alignment horizontal="justify" vertical="top" wrapText="1"/>
      <protection locked="0"/>
    </xf>
    <xf numFmtId="0" fontId="18" fillId="0" borderId="4" xfId="0" applyFont="1" applyBorder="1" applyAlignment="1" applyProtection="1">
      <alignment horizontal="justify" vertical="top" wrapText="1"/>
      <protection locked="0"/>
    </xf>
    <xf numFmtId="0" fontId="5" fillId="0" borderId="1" xfId="0" applyFont="1" applyBorder="1" applyAlignment="1" applyProtection="1">
      <alignment horizontal="justify" vertical="top" wrapText="1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0239D33-AB04-4DC1-A3DE-D6247D10A92B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044E82B-0FFD-4330-B2EE-3C8AF9617EF8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BB6377D-EC07-43D0-9FF0-E5325EAB06AB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C20BAE3-81FA-4DB7-91A3-5A0E82C15948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AA5AB1A-E556-4DF6-9AA5-C595C082EB4E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35873A6-6E34-41ED-B35C-59AD5113322B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CC4C417-E77A-4443-9441-0CDE830DE2AD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F4ABA2A-7B28-4A5B-A94E-788ECEA4EADC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BE4648A-22E0-4EB5-9DC7-31EF8A1CDCA0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BD321EE-8047-4F37-B6DB-4A302783BC5C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F3D06C3-C0B0-4D35-9377-32F5386FF5FE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28B677A-CBE5-48D1-AADF-5E467BAAE2D2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7"/>
  <sheetViews>
    <sheetView showGridLines="0" tabSelected="1" zoomScale="102" zoomScaleNormal="102" workbookViewId="0">
      <selection activeCell="Q6" sqref="Q6"/>
    </sheetView>
  </sheetViews>
  <sheetFormatPr defaultColWidth="0" defaultRowHeight="12.75" customHeight="1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3" t="s">
        <v>60</v>
      </c>
      <c r="R2" s="83"/>
      <c r="S2" s="83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4</v>
      </c>
    </row>
    <row r="4" spans="2:21" ht="14.25" x14ac:dyDescent="0.15">
      <c r="B4" s="84" t="s">
        <v>61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44" t="s">
        <v>31</v>
      </c>
      <c r="R6" s="44"/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85" t="s">
        <v>29</v>
      </c>
      <c r="R7" s="85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6" t="s">
        <v>12</v>
      </c>
      <c r="C9" s="86"/>
      <c r="D9" s="86"/>
      <c r="E9" s="87"/>
      <c r="F9" s="88"/>
      <c r="G9" s="89"/>
      <c r="H9" s="86" t="s">
        <v>13</v>
      </c>
      <c r="I9" s="87"/>
      <c r="J9" s="90" t="s">
        <v>30</v>
      </c>
      <c r="K9" s="91"/>
      <c r="L9" s="33" t="s">
        <v>14</v>
      </c>
      <c r="M9" s="34"/>
      <c r="N9" s="92"/>
      <c r="O9" s="88"/>
      <c r="P9" s="93" t="s">
        <v>56</v>
      </c>
      <c r="Q9" s="94"/>
      <c r="R9" s="92"/>
      <c r="S9" s="88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3" t="s">
        <v>1</v>
      </c>
      <c r="C11" s="110"/>
      <c r="D11" s="110"/>
      <c r="E11" s="110"/>
      <c r="F11" s="110"/>
      <c r="G11" s="110"/>
      <c r="H11" s="94"/>
      <c r="I11" s="111" t="s">
        <v>57</v>
      </c>
      <c r="J11" s="112"/>
      <c r="K11" s="110" t="s">
        <v>58</v>
      </c>
      <c r="L11" s="110"/>
      <c r="M11" s="110"/>
      <c r="N11" s="110"/>
      <c r="O11" s="113"/>
      <c r="P11" s="6"/>
      <c r="Q11" s="27"/>
      <c r="R11" s="27"/>
      <c r="S11" s="27"/>
    </row>
    <row r="12" spans="2:21" ht="15" customHeight="1" x14ac:dyDescent="0.15">
      <c r="B12" s="114" t="s">
        <v>9</v>
      </c>
      <c r="C12" s="115" t="s">
        <v>18</v>
      </c>
      <c r="D12" s="24" t="s">
        <v>2</v>
      </c>
      <c r="E12" s="35" t="s">
        <v>3</v>
      </c>
      <c r="F12" s="118" t="s">
        <v>4</v>
      </c>
      <c r="G12" s="118"/>
      <c r="H12" s="119"/>
      <c r="I12" s="35" t="s">
        <v>5</v>
      </c>
      <c r="J12" s="35" t="s">
        <v>6</v>
      </c>
      <c r="K12" s="120" t="s">
        <v>20</v>
      </c>
      <c r="L12" s="118"/>
      <c r="M12" s="119"/>
      <c r="N12" s="35" t="s">
        <v>5</v>
      </c>
      <c r="O12" s="7" t="s">
        <v>6</v>
      </c>
      <c r="P12" s="17"/>
      <c r="Q12" s="95" t="s">
        <v>21</v>
      </c>
      <c r="R12" s="95"/>
      <c r="S12" s="95"/>
    </row>
    <row r="13" spans="2:21" ht="15" customHeight="1" x14ac:dyDescent="0.15">
      <c r="B13" s="114"/>
      <c r="C13" s="116"/>
      <c r="D13" s="45"/>
      <c r="E13" s="75" t="str">
        <f>IF(ISNUMBER(D13),TEXT(U13,"aaa"),"")</f>
        <v/>
      </c>
      <c r="F13" s="96"/>
      <c r="G13" s="96"/>
      <c r="H13" s="97"/>
      <c r="I13" s="46"/>
      <c r="J13" s="46"/>
      <c r="K13" s="98"/>
      <c r="L13" s="99"/>
      <c r="M13" s="100"/>
      <c r="N13" s="36"/>
      <c r="O13" s="37"/>
      <c r="P13" s="17"/>
      <c r="Q13" s="21" t="s">
        <v>17</v>
      </c>
      <c r="R13" s="101" t="s">
        <v>8</v>
      </c>
      <c r="S13" s="102"/>
      <c r="U13" s="73" t="str">
        <f>IF(ISNUMBER(D13),DATE($U$2,$U$3,D13),"")</f>
        <v/>
      </c>
    </row>
    <row r="14" spans="2:21" ht="15" customHeight="1" x14ac:dyDescent="0.15">
      <c r="B14" s="114"/>
      <c r="C14" s="116"/>
      <c r="D14" s="47"/>
      <c r="E14" s="76" t="str">
        <f t="shared" ref="E14:E20" si="0">IF(ISNUMBER(D14),TEXT(U14,"aaa"),"")</f>
        <v/>
      </c>
      <c r="F14" s="103"/>
      <c r="G14" s="103"/>
      <c r="H14" s="104"/>
      <c r="I14" s="48"/>
      <c r="J14" s="48"/>
      <c r="K14" s="105"/>
      <c r="L14" s="106"/>
      <c r="M14" s="107"/>
      <c r="N14" s="38"/>
      <c r="O14" s="39"/>
      <c r="P14" s="4"/>
      <c r="Q14" s="23">
        <f>I21+N21</f>
        <v>0</v>
      </c>
      <c r="R14" s="108">
        <f>Q14</f>
        <v>0</v>
      </c>
      <c r="S14" s="109"/>
      <c r="U14" s="73" t="str">
        <f>IF(ISNUMBER(D14),DATE($U$2,$U$3,D14),"")</f>
        <v/>
      </c>
    </row>
    <row r="15" spans="2:21" ht="15" customHeight="1" x14ac:dyDescent="0.15">
      <c r="B15" s="114"/>
      <c r="C15" s="116"/>
      <c r="D15" s="47"/>
      <c r="E15" s="76" t="str">
        <f t="shared" si="0"/>
        <v/>
      </c>
      <c r="F15" s="103"/>
      <c r="G15" s="103"/>
      <c r="H15" s="104"/>
      <c r="I15" s="48"/>
      <c r="J15" s="48"/>
      <c r="K15" s="121"/>
      <c r="L15" s="122"/>
      <c r="M15" s="123"/>
      <c r="N15" s="38"/>
      <c r="O15" s="39"/>
      <c r="P15" s="4"/>
      <c r="Q15" s="138" t="s">
        <v>49</v>
      </c>
      <c r="R15" s="138"/>
      <c r="S15" s="138"/>
      <c r="U15" s="73" t="str">
        <f>IF(ISNUMBER(D15),DATE($U$2,$U$3,D15),"")</f>
        <v/>
      </c>
    </row>
    <row r="16" spans="2:21" ht="15" customHeight="1" x14ac:dyDescent="0.15">
      <c r="B16" s="114"/>
      <c r="C16" s="116"/>
      <c r="D16" s="47"/>
      <c r="E16" s="76" t="str">
        <f t="shared" si="0"/>
        <v/>
      </c>
      <c r="F16" s="103"/>
      <c r="G16" s="103"/>
      <c r="H16" s="104"/>
      <c r="I16" s="48"/>
      <c r="J16" s="48"/>
      <c r="K16" s="105"/>
      <c r="L16" s="106"/>
      <c r="M16" s="107"/>
      <c r="N16" s="38"/>
      <c r="O16" s="39"/>
      <c r="P16" s="4"/>
      <c r="Q16" s="22" t="s">
        <v>17</v>
      </c>
      <c r="R16" s="139" t="s">
        <v>8</v>
      </c>
      <c r="S16" s="131"/>
      <c r="U16" s="73" t="str">
        <f t="shared" ref="U16:U50" si="1">IF(ISNUMBER(D16),DATE($U$2,$U$3,D16),"")</f>
        <v/>
      </c>
    </row>
    <row r="17" spans="2:21" ht="15" customHeight="1" x14ac:dyDescent="0.15">
      <c r="B17" s="114"/>
      <c r="C17" s="116"/>
      <c r="D17" s="47"/>
      <c r="E17" s="76" t="str">
        <f t="shared" si="0"/>
        <v/>
      </c>
      <c r="F17" s="124"/>
      <c r="G17" s="103"/>
      <c r="H17" s="104"/>
      <c r="I17" s="48"/>
      <c r="J17" s="48"/>
      <c r="K17" s="125"/>
      <c r="L17" s="126"/>
      <c r="M17" s="127"/>
      <c r="N17" s="38"/>
      <c r="O17" s="39"/>
      <c r="P17" s="4"/>
      <c r="Q17" s="23">
        <f>I27+N27</f>
        <v>0</v>
      </c>
      <c r="R17" s="108">
        <f>Q17</f>
        <v>0</v>
      </c>
      <c r="S17" s="109"/>
      <c r="U17" s="73" t="str">
        <f t="shared" si="1"/>
        <v/>
      </c>
    </row>
    <row r="18" spans="2:21" ht="15" customHeight="1" x14ac:dyDescent="0.15">
      <c r="B18" s="114"/>
      <c r="C18" s="116"/>
      <c r="D18" s="47"/>
      <c r="E18" s="76" t="str">
        <f t="shared" si="0"/>
        <v/>
      </c>
      <c r="F18" s="124"/>
      <c r="G18" s="103"/>
      <c r="H18" s="104"/>
      <c r="I18" s="48"/>
      <c r="J18" s="48"/>
      <c r="K18" s="125"/>
      <c r="L18" s="126"/>
      <c r="M18" s="127"/>
      <c r="N18" s="38"/>
      <c r="O18" s="39"/>
      <c r="P18" s="4"/>
      <c r="Q18" s="128" t="s">
        <v>22</v>
      </c>
      <c r="R18" s="129"/>
      <c r="S18" s="130"/>
      <c r="U18" s="73" t="str">
        <f t="shared" si="1"/>
        <v/>
      </c>
    </row>
    <row r="19" spans="2:21" ht="15" customHeight="1" x14ac:dyDescent="0.15">
      <c r="B19" s="114"/>
      <c r="C19" s="116"/>
      <c r="D19" s="47"/>
      <c r="E19" s="76" t="str">
        <f t="shared" si="0"/>
        <v/>
      </c>
      <c r="F19" s="103"/>
      <c r="G19" s="103"/>
      <c r="H19" s="104"/>
      <c r="I19" s="48"/>
      <c r="J19" s="48"/>
      <c r="K19" s="105"/>
      <c r="L19" s="106"/>
      <c r="M19" s="107"/>
      <c r="N19" s="38"/>
      <c r="O19" s="39"/>
      <c r="P19" s="4"/>
      <c r="Q19" s="22" t="s">
        <v>17</v>
      </c>
      <c r="R19" s="131" t="s">
        <v>8</v>
      </c>
      <c r="S19" s="132"/>
      <c r="U19" s="73" t="str">
        <f t="shared" si="1"/>
        <v/>
      </c>
    </row>
    <row r="20" spans="2:21" ht="15" customHeight="1" x14ac:dyDescent="0.15">
      <c r="B20" s="114"/>
      <c r="C20" s="116"/>
      <c r="D20" s="49"/>
      <c r="E20" s="77" t="str">
        <f t="shared" si="0"/>
        <v/>
      </c>
      <c r="F20" s="133"/>
      <c r="G20" s="133"/>
      <c r="H20" s="134"/>
      <c r="I20" s="50"/>
      <c r="J20" s="50"/>
      <c r="K20" s="135"/>
      <c r="L20" s="136"/>
      <c r="M20" s="137"/>
      <c r="N20" s="40"/>
      <c r="O20" s="41"/>
      <c r="P20" s="4"/>
      <c r="Q20" s="31">
        <f>I28+N28</f>
        <v>0</v>
      </c>
      <c r="R20" s="108">
        <f>Q20</f>
        <v>0</v>
      </c>
      <c r="S20" s="109"/>
      <c r="U20" s="73" t="str">
        <f t="shared" si="1"/>
        <v/>
      </c>
    </row>
    <row r="21" spans="2:21" ht="15" customHeight="1" x14ac:dyDescent="0.15">
      <c r="B21" s="114"/>
      <c r="C21" s="117"/>
      <c r="D21" s="140" t="s">
        <v>15</v>
      </c>
      <c r="E21" s="140"/>
      <c r="F21" s="140"/>
      <c r="G21" s="140"/>
      <c r="H21" s="141"/>
      <c r="I21" s="142">
        <f>SUM(I13:J20)</f>
        <v>0</v>
      </c>
      <c r="J21" s="143"/>
      <c r="K21" s="144" t="s">
        <v>24</v>
      </c>
      <c r="L21" s="145"/>
      <c r="M21" s="146"/>
      <c r="N21" s="147">
        <f>SUM(N13:O20)</f>
        <v>0</v>
      </c>
      <c r="O21" s="148"/>
      <c r="P21" s="30"/>
      <c r="U21" s="73" t="str">
        <f t="shared" si="1"/>
        <v/>
      </c>
    </row>
    <row r="22" spans="2:21" ht="15" customHeight="1" x14ac:dyDescent="0.15">
      <c r="B22" s="114"/>
      <c r="C22" s="149" t="s">
        <v>47</v>
      </c>
      <c r="D22" s="45"/>
      <c r="E22" s="78" t="str">
        <f>IF(ISNUMBER(D22),TEXT(U22,"aaa"),"")</f>
        <v/>
      </c>
      <c r="F22" s="152"/>
      <c r="G22" s="96"/>
      <c r="H22" s="97"/>
      <c r="I22" s="42"/>
      <c r="J22" s="42"/>
      <c r="K22" s="153"/>
      <c r="L22" s="153"/>
      <c r="M22" s="154"/>
      <c r="N22" s="51"/>
      <c r="O22" s="52"/>
      <c r="P22" s="30"/>
      <c r="Q22" s="157" t="s">
        <v>23</v>
      </c>
      <c r="R22" s="158"/>
      <c r="S22" s="159"/>
      <c r="U22" s="73" t="str">
        <f>IF(ISNUMBER(D22),DATE($U$2,$U$3,D22),"")</f>
        <v/>
      </c>
    </row>
    <row r="23" spans="2:21" ht="15" customHeight="1" x14ac:dyDescent="0.15">
      <c r="B23" s="114"/>
      <c r="C23" s="150"/>
      <c r="D23" s="47"/>
      <c r="E23" s="79" t="str">
        <f>IF(ISNUMBER(D23),TEXT(U23,"aaa"),"")</f>
        <v/>
      </c>
      <c r="F23" s="124"/>
      <c r="G23" s="103"/>
      <c r="H23" s="104"/>
      <c r="I23" s="43"/>
      <c r="J23" s="43"/>
      <c r="K23" s="155"/>
      <c r="L23" s="155"/>
      <c r="M23" s="156"/>
      <c r="N23" s="53"/>
      <c r="O23" s="54"/>
      <c r="P23" s="4"/>
      <c r="Q23" s="22" t="s">
        <v>17</v>
      </c>
      <c r="R23" s="165" t="s">
        <v>8</v>
      </c>
      <c r="S23" s="131"/>
      <c r="U23" s="73" t="str">
        <f t="shared" si="1"/>
        <v/>
      </c>
    </row>
    <row r="24" spans="2:21" ht="15" customHeight="1" x14ac:dyDescent="0.15">
      <c r="B24" s="114"/>
      <c r="C24" s="150"/>
      <c r="D24" s="47"/>
      <c r="E24" s="79" t="str">
        <f>IF(ISNUMBER(D24),TEXT(U24,"aaa"),"")</f>
        <v/>
      </c>
      <c r="F24" s="124"/>
      <c r="G24" s="103"/>
      <c r="H24" s="104"/>
      <c r="I24" s="43"/>
      <c r="J24" s="43"/>
      <c r="K24" s="155"/>
      <c r="L24" s="155"/>
      <c r="M24" s="156"/>
      <c r="N24" s="53"/>
      <c r="O24" s="54"/>
      <c r="P24" s="17"/>
      <c r="Q24" s="32">
        <f>I35+N35</f>
        <v>0</v>
      </c>
      <c r="R24" s="108">
        <f>Q24</f>
        <v>0</v>
      </c>
      <c r="S24" s="109"/>
      <c r="U24" s="73" t="str">
        <f t="shared" si="1"/>
        <v/>
      </c>
    </row>
    <row r="25" spans="2:21" ht="15" customHeight="1" x14ac:dyDescent="0.15">
      <c r="B25" s="114"/>
      <c r="C25" s="150"/>
      <c r="D25" s="47"/>
      <c r="E25" s="79" t="str">
        <f>IF(ISNUMBER(D25),TEXT(U25,"aaa"),"")</f>
        <v/>
      </c>
      <c r="F25" s="124"/>
      <c r="G25" s="103"/>
      <c r="H25" s="104"/>
      <c r="I25" s="43"/>
      <c r="J25" s="43"/>
      <c r="K25" s="155"/>
      <c r="L25" s="155"/>
      <c r="M25" s="156"/>
      <c r="N25" s="53"/>
      <c r="O25" s="54"/>
      <c r="P25" s="30"/>
      <c r="Q25" s="8"/>
      <c r="R25" s="8"/>
      <c r="S25" s="8"/>
      <c r="U25" s="73" t="str">
        <f t="shared" si="1"/>
        <v/>
      </c>
    </row>
    <row r="26" spans="2:21" ht="15" customHeight="1" x14ac:dyDescent="0.15">
      <c r="B26" s="114"/>
      <c r="C26" s="150"/>
      <c r="D26" s="47"/>
      <c r="E26" s="79" t="str">
        <f>IF(ISNUMBER(D26),TEXT(U26,"aaa"),"")</f>
        <v/>
      </c>
      <c r="F26" s="124"/>
      <c r="G26" s="103"/>
      <c r="H26" s="104"/>
      <c r="I26" s="43"/>
      <c r="J26" s="43"/>
      <c r="K26" s="124"/>
      <c r="L26" s="103"/>
      <c r="M26" s="104"/>
      <c r="N26" s="53"/>
      <c r="O26" s="54"/>
      <c r="P26" s="29"/>
      <c r="Q26" s="157" t="s">
        <v>52</v>
      </c>
      <c r="R26" s="158"/>
      <c r="S26" s="159"/>
      <c r="U26" s="73" t="str">
        <f t="shared" si="1"/>
        <v/>
      </c>
    </row>
    <row r="27" spans="2:21" ht="15" customHeight="1" x14ac:dyDescent="0.15">
      <c r="B27" s="114"/>
      <c r="C27" s="151"/>
      <c r="D27" s="140" t="s">
        <v>16</v>
      </c>
      <c r="E27" s="160"/>
      <c r="F27" s="160"/>
      <c r="G27" s="160"/>
      <c r="H27" s="161"/>
      <c r="I27" s="142">
        <f>SUM(I22:J26)</f>
        <v>0</v>
      </c>
      <c r="J27" s="143"/>
      <c r="K27" s="162" t="s">
        <v>25</v>
      </c>
      <c r="L27" s="163"/>
      <c r="M27" s="164"/>
      <c r="N27" s="142">
        <f>SUM(N22:O26)</f>
        <v>0</v>
      </c>
      <c r="O27" s="148"/>
      <c r="P27" s="29"/>
      <c r="Q27" s="22" t="s">
        <v>17</v>
      </c>
      <c r="R27" s="165" t="s">
        <v>8</v>
      </c>
      <c r="S27" s="131"/>
      <c r="U27" s="73" t="str">
        <f t="shared" si="1"/>
        <v/>
      </c>
    </row>
    <row r="28" spans="2:21" ht="15" customHeight="1" x14ac:dyDescent="0.15">
      <c r="B28" s="114"/>
      <c r="C28" s="166" t="s">
        <v>19</v>
      </c>
      <c r="D28" s="167"/>
      <c r="E28" s="167"/>
      <c r="F28" s="167"/>
      <c r="G28" s="167"/>
      <c r="H28" s="168"/>
      <c r="I28" s="169">
        <f>I21+I27</f>
        <v>0</v>
      </c>
      <c r="J28" s="170"/>
      <c r="K28" s="171" t="s">
        <v>26</v>
      </c>
      <c r="L28" s="172"/>
      <c r="M28" s="173"/>
      <c r="N28" s="174">
        <f>N21+N27</f>
        <v>0</v>
      </c>
      <c r="O28" s="175"/>
      <c r="P28" s="3"/>
      <c r="Q28" s="32">
        <f>I42+N42</f>
        <v>0</v>
      </c>
      <c r="R28" s="108">
        <f>Q28</f>
        <v>0</v>
      </c>
      <c r="S28" s="109"/>
      <c r="U28" s="73" t="str">
        <f t="shared" si="1"/>
        <v/>
      </c>
    </row>
    <row r="29" spans="2:21" ht="15" customHeight="1" x14ac:dyDescent="0.15">
      <c r="B29" s="176" t="s">
        <v>10</v>
      </c>
      <c r="C29" s="177"/>
      <c r="D29" s="55"/>
      <c r="E29" s="80" t="str">
        <f t="shared" ref="E29:E34" si="2">IF(ISNUMBER(D29),TEXT(U29,"aaa"),"")</f>
        <v/>
      </c>
      <c r="F29" s="182"/>
      <c r="G29" s="183"/>
      <c r="H29" s="184"/>
      <c r="I29" s="56"/>
      <c r="J29" s="56"/>
      <c r="K29" s="185"/>
      <c r="L29" s="186"/>
      <c r="M29" s="187"/>
      <c r="N29" s="57"/>
      <c r="O29" s="58"/>
      <c r="P29" s="3"/>
      <c r="U29" s="73" t="str">
        <f t="shared" si="1"/>
        <v/>
      </c>
    </row>
    <row r="30" spans="2:21" ht="15" customHeight="1" x14ac:dyDescent="0.15">
      <c r="B30" s="178"/>
      <c r="C30" s="179"/>
      <c r="D30" s="47"/>
      <c r="E30" s="76" t="str">
        <f t="shared" si="2"/>
        <v/>
      </c>
      <c r="F30" s="188"/>
      <c r="G30" s="188"/>
      <c r="H30" s="189"/>
      <c r="I30" s="48"/>
      <c r="J30" s="48"/>
      <c r="K30" s="155"/>
      <c r="L30" s="155"/>
      <c r="M30" s="156"/>
      <c r="N30" s="48"/>
      <c r="O30" s="54"/>
      <c r="P30" s="3"/>
      <c r="Q30" s="157" t="s">
        <v>53</v>
      </c>
      <c r="R30" s="158"/>
      <c r="S30" s="159"/>
      <c r="U30" s="73" t="str">
        <f t="shared" si="1"/>
        <v/>
      </c>
    </row>
    <row r="31" spans="2:21" ht="15" customHeight="1" x14ac:dyDescent="0.15">
      <c r="B31" s="178"/>
      <c r="C31" s="179"/>
      <c r="D31" s="47"/>
      <c r="E31" s="76" t="str">
        <f t="shared" si="2"/>
        <v/>
      </c>
      <c r="F31" s="103"/>
      <c r="G31" s="103"/>
      <c r="H31" s="104"/>
      <c r="I31" s="48"/>
      <c r="J31" s="48"/>
      <c r="K31" s="155"/>
      <c r="L31" s="155"/>
      <c r="M31" s="156"/>
      <c r="N31" s="48"/>
      <c r="O31" s="54"/>
      <c r="P31" s="17"/>
      <c r="Q31" s="22" t="s">
        <v>17</v>
      </c>
      <c r="R31" s="165" t="s">
        <v>8</v>
      </c>
      <c r="S31" s="131"/>
      <c r="U31" s="73" t="str">
        <f t="shared" si="1"/>
        <v/>
      </c>
    </row>
    <row r="32" spans="2:21" ht="15" customHeight="1" x14ac:dyDescent="0.15">
      <c r="B32" s="178"/>
      <c r="C32" s="179"/>
      <c r="D32" s="47"/>
      <c r="E32" s="76" t="str">
        <f t="shared" si="2"/>
        <v/>
      </c>
      <c r="F32" s="188"/>
      <c r="G32" s="188"/>
      <c r="H32" s="189"/>
      <c r="I32" s="48"/>
      <c r="J32" s="48"/>
      <c r="K32" s="155"/>
      <c r="L32" s="155"/>
      <c r="M32" s="156"/>
      <c r="N32" s="48"/>
      <c r="O32" s="54"/>
      <c r="P32" s="17"/>
      <c r="Q32" s="23">
        <f>Q20+Q24+Q28</f>
        <v>0</v>
      </c>
      <c r="R32" s="108">
        <f>Q32</f>
        <v>0</v>
      </c>
      <c r="S32" s="109"/>
      <c r="U32" s="73" t="str">
        <f t="shared" si="1"/>
        <v/>
      </c>
    </row>
    <row r="33" spans="2:22" ht="15" customHeight="1" x14ac:dyDescent="0.15">
      <c r="B33" s="178"/>
      <c r="C33" s="179"/>
      <c r="D33" s="47"/>
      <c r="E33" s="76" t="str">
        <f t="shared" si="2"/>
        <v/>
      </c>
      <c r="F33" s="188"/>
      <c r="G33" s="188"/>
      <c r="H33" s="189"/>
      <c r="I33" s="48"/>
      <c r="J33" s="48"/>
      <c r="K33" s="155"/>
      <c r="L33" s="155"/>
      <c r="M33" s="156"/>
      <c r="N33" s="48"/>
      <c r="O33" s="54"/>
      <c r="P33" s="16"/>
      <c r="U33" s="73" t="str">
        <f t="shared" si="1"/>
        <v/>
      </c>
    </row>
    <row r="34" spans="2:22" ht="15" customHeight="1" x14ac:dyDescent="0.15">
      <c r="B34" s="178"/>
      <c r="C34" s="179"/>
      <c r="D34" s="47"/>
      <c r="E34" s="76" t="str">
        <f t="shared" si="2"/>
        <v/>
      </c>
      <c r="F34" s="103"/>
      <c r="G34" s="103"/>
      <c r="H34" s="104"/>
      <c r="I34" s="48"/>
      <c r="J34" s="48"/>
      <c r="K34" s="155"/>
      <c r="L34" s="155"/>
      <c r="M34" s="156"/>
      <c r="N34" s="48"/>
      <c r="O34" s="54"/>
      <c r="P34" s="19"/>
      <c r="Q34" s="9"/>
      <c r="R34" s="9"/>
      <c r="U34" s="73" t="str">
        <f t="shared" si="1"/>
        <v/>
      </c>
    </row>
    <row r="35" spans="2:22" ht="15" customHeight="1" x14ac:dyDescent="0.15">
      <c r="B35" s="180"/>
      <c r="C35" s="181"/>
      <c r="D35" s="167" t="s">
        <v>28</v>
      </c>
      <c r="E35" s="167"/>
      <c r="F35" s="167"/>
      <c r="G35" s="167"/>
      <c r="H35" s="168"/>
      <c r="I35" s="169">
        <f>SUM(I29:J34)</f>
        <v>0</v>
      </c>
      <c r="J35" s="170"/>
      <c r="K35" s="144" t="s">
        <v>27</v>
      </c>
      <c r="L35" s="145"/>
      <c r="M35" s="146"/>
      <c r="N35" s="169">
        <f>SUM(N29:O34)</f>
        <v>0</v>
      </c>
      <c r="O35" s="170"/>
      <c r="P35" s="16"/>
      <c r="Q35" s="128" t="s">
        <v>54</v>
      </c>
      <c r="R35" s="129"/>
      <c r="S35" s="130"/>
      <c r="U35" s="73" t="str">
        <f t="shared" si="1"/>
        <v/>
      </c>
    </row>
    <row r="36" spans="2:22" ht="15" customHeight="1" x14ac:dyDescent="0.15">
      <c r="B36" s="176" t="s">
        <v>48</v>
      </c>
      <c r="C36" s="177"/>
      <c r="D36" s="55"/>
      <c r="E36" s="76" t="str">
        <f t="shared" ref="E36:E41" si="3">IF(ISNUMBER(D36),TEXT(U36,"aaa"),"")</f>
        <v/>
      </c>
      <c r="F36" s="124"/>
      <c r="G36" s="103"/>
      <c r="H36" s="104"/>
      <c r="I36" s="48"/>
      <c r="J36" s="48"/>
      <c r="K36" s="155"/>
      <c r="L36" s="155"/>
      <c r="M36" s="156"/>
      <c r="N36" s="48"/>
      <c r="O36" s="54"/>
      <c r="P36" s="18"/>
      <c r="Q36" s="22" t="s">
        <v>17</v>
      </c>
      <c r="R36" s="165" t="s">
        <v>8</v>
      </c>
      <c r="S36" s="131"/>
      <c r="U36" s="73" t="str">
        <f t="shared" si="1"/>
        <v/>
      </c>
    </row>
    <row r="37" spans="2:22" ht="15" customHeight="1" x14ac:dyDescent="0.15">
      <c r="B37" s="178"/>
      <c r="C37" s="179"/>
      <c r="D37" s="47"/>
      <c r="E37" s="76" t="str">
        <f t="shared" si="3"/>
        <v/>
      </c>
      <c r="F37" s="103"/>
      <c r="G37" s="103"/>
      <c r="H37" s="104"/>
      <c r="I37" s="48"/>
      <c r="J37" s="48"/>
      <c r="K37" s="155"/>
      <c r="L37" s="155"/>
      <c r="M37" s="156"/>
      <c r="N37" s="48"/>
      <c r="O37" s="54"/>
      <c r="Q37" s="23">
        <f>R51</f>
        <v>0</v>
      </c>
      <c r="R37" s="108">
        <f>Q37</f>
        <v>0</v>
      </c>
      <c r="S37" s="109"/>
      <c r="U37" s="73" t="str">
        <f t="shared" si="1"/>
        <v/>
      </c>
    </row>
    <row r="38" spans="2:22" ht="15" customHeight="1" x14ac:dyDescent="0.15">
      <c r="B38" s="178"/>
      <c r="C38" s="179"/>
      <c r="D38" s="47"/>
      <c r="E38" s="76" t="str">
        <f t="shared" si="3"/>
        <v/>
      </c>
      <c r="F38" s="124"/>
      <c r="G38" s="103"/>
      <c r="H38" s="104"/>
      <c r="I38" s="48"/>
      <c r="J38" s="48"/>
      <c r="K38" s="155"/>
      <c r="L38" s="155"/>
      <c r="M38" s="156"/>
      <c r="N38" s="48"/>
      <c r="O38" s="54"/>
      <c r="U38" s="73" t="str">
        <f t="shared" si="1"/>
        <v/>
      </c>
    </row>
    <row r="39" spans="2:22" ht="15" customHeight="1" x14ac:dyDescent="0.15">
      <c r="B39" s="178"/>
      <c r="C39" s="179"/>
      <c r="D39" s="47"/>
      <c r="E39" s="76" t="str">
        <f t="shared" si="3"/>
        <v/>
      </c>
      <c r="F39" s="124"/>
      <c r="G39" s="103"/>
      <c r="H39" s="104"/>
      <c r="I39" s="48"/>
      <c r="J39" s="48"/>
      <c r="K39" s="155"/>
      <c r="L39" s="155"/>
      <c r="M39" s="156"/>
      <c r="N39" s="48"/>
      <c r="O39" s="54"/>
      <c r="U39" s="73" t="str">
        <f t="shared" si="1"/>
        <v/>
      </c>
    </row>
    <row r="40" spans="2:22" ht="15" customHeight="1" x14ac:dyDescent="0.15">
      <c r="B40" s="178"/>
      <c r="C40" s="179"/>
      <c r="D40" s="47"/>
      <c r="E40" s="76" t="str">
        <f t="shared" si="3"/>
        <v/>
      </c>
      <c r="F40" s="124"/>
      <c r="G40" s="103"/>
      <c r="H40" s="104"/>
      <c r="I40" s="48"/>
      <c r="J40" s="48"/>
      <c r="K40" s="155"/>
      <c r="L40" s="155"/>
      <c r="M40" s="156"/>
      <c r="N40" s="48"/>
      <c r="O40" s="54"/>
      <c r="Q40" s="128" t="s">
        <v>55</v>
      </c>
      <c r="R40" s="129"/>
      <c r="S40" s="130"/>
      <c r="U40" s="73" t="str">
        <f t="shared" si="1"/>
        <v/>
      </c>
    </row>
    <row r="41" spans="2:22" ht="15" customHeight="1" x14ac:dyDescent="0.15">
      <c r="B41" s="178"/>
      <c r="C41" s="179"/>
      <c r="D41" s="59"/>
      <c r="E41" s="81" t="str">
        <f t="shared" si="3"/>
        <v/>
      </c>
      <c r="F41" s="190"/>
      <c r="G41" s="190"/>
      <c r="H41" s="191"/>
      <c r="I41" s="60"/>
      <c r="J41" s="60"/>
      <c r="K41" s="192"/>
      <c r="L41" s="192"/>
      <c r="M41" s="193"/>
      <c r="N41" s="60"/>
      <c r="O41" s="61"/>
      <c r="Q41" s="22" t="s">
        <v>7</v>
      </c>
      <c r="R41" s="139" t="s">
        <v>8</v>
      </c>
      <c r="S41" s="131"/>
      <c r="U41" s="73" t="str">
        <f t="shared" si="1"/>
        <v/>
      </c>
    </row>
    <row r="42" spans="2:22" ht="15" customHeight="1" x14ac:dyDescent="0.15">
      <c r="B42" s="180"/>
      <c r="C42" s="181"/>
      <c r="D42" s="167" t="s">
        <v>50</v>
      </c>
      <c r="E42" s="167"/>
      <c r="F42" s="167"/>
      <c r="G42" s="167"/>
      <c r="H42" s="168"/>
      <c r="I42" s="169">
        <f>SUM(I36:J41)</f>
        <v>0</v>
      </c>
      <c r="J42" s="170"/>
      <c r="K42" s="144" t="s">
        <v>51</v>
      </c>
      <c r="L42" s="145"/>
      <c r="M42" s="146"/>
      <c r="N42" s="169">
        <f>SUM(N36:O41)</f>
        <v>0</v>
      </c>
      <c r="O42" s="170"/>
      <c r="Q42" s="23">
        <f>Q32+Q37</f>
        <v>0</v>
      </c>
      <c r="R42" s="108">
        <f>Q42</f>
        <v>0</v>
      </c>
      <c r="S42" s="109"/>
      <c r="U42" s="73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3" t="str">
        <f t="shared" si="1"/>
        <v/>
      </c>
    </row>
    <row r="44" spans="2:22" ht="15" customHeight="1" x14ac:dyDescent="0.15">
      <c r="B44" s="176" t="s">
        <v>11</v>
      </c>
      <c r="C44" s="177"/>
      <c r="D44" s="24" t="s">
        <v>2</v>
      </c>
      <c r="E44" s="24" t="s">
        <v>3</v>
      </c>
      <c r="F44" s="118" t="s">
        <v>4</v>
      </c>
      <c r="G44" s="118"/>
      <c r="H44" s="118"/>
      <c r="I44" s="119"/>
      <c r="J44" s="20" t="s">
        <v>5</v>
      </c>
      <c r="K44" s="25" t="s">
        <v>6</v>
      </c>
      <c r="L44" s="26" t="s">
        <v>2</v>
      </c>
      <c r="M44" s="24" t="s">
        <v>3</v>
      </c>
      <c r="N44" s="118" t="s">
        <v>4</v>
      </c>
      <c r="O44" s="118"/>
      <c r="P44" s="118"/>
      <c r="Q44" s="119"/>
      <c r="R44" s="24" t="s">
        <v>5</v>
      </c>
      <c r="S44" s="7" t="s">
        <v>6</v>
      </c>
      <c r="U44" s="73" t="str">
        <f>IF(ISNUMBER(D44),DATE($U$2,$U$3,D44),"")</f>
        <v/>
      </c>
    </row>
    <row r="45" spans="2:22" ht="15" customHeight="1" x14ac:dyDescent="0.15">
      <c r="B45" s="178"/>
      <c r="C45" s="179"/>
      <c r="D45" s="45"/>
      <c r="E45" s="78" t="str">
        <f t="shared" ref="E45:E50" si="4">IF(ISNUMBER(D45),TEXT(U45,"aaa"),"")</f>
        <v/>
      </c>
      <c r="F45" s="152"/>
      <c r="G45" s="96"/>
      <c r="H45" s="96"/>
      <c r="I45" s="97"/>
      <c r="J45" s="51"/>
      <c r="K45" s="52"/>
      <c r="L45" s="45"/>
      <c r="M45" s="78" t="str">
        <f t="shared" ref="M45:M50" si="5">IF(ISNUMBER(L45),TEXT(V45,"aaa"),"")</f>
        <v/>
      </c>
      <c r="N45" s="152"/>
      <c r="O45" s="96"/>
      <c r="P45" s="96"/>
      <c r="Q45" s="97"/>
      <c r="R45" s="62"/>
      <c r="S45" s="63"/>
      <c r="U45" s="73" t="str">
        <f t="shared" si="1"/>
        <v/>
      </c>
      <c r="V45" s="74" t="str">
        <f>IF(ISNUMBER(L45),DATE($U$2,$U$3,L45),"")</f>
        <v/>
      </c>
    </row>
    <row r="46" spans="2:22" ht="15" customHeight="1" x14ac:dyDescent="0.15">
      <c r="B46" s="178"/>
      <c r="C46" s="179"/>
      <c r="D46" s="47"/>
      <c r="E46" s="79" t="str">
        <f t="shared" si="4"/>
        <v/>
      </c>
      <c r="F46" s="124"/>
      <c r="G46" s="103"/>
      <c r="H46" s="103"/>
      <c r="I46" s="104"/>
      <c r="J46" s="53"/>
      <c r="K46" s="54"/>
      <c r="L46" s="45"/>
      <c r="M46" s="78" t="str">
        <f t="shared" si="5"/>
        <v/>
      </c>
      <c r="N46" s="152"/>
      <c r="O46" s="96"/>
      <c r="P46" s="96"/>
      <c r="Q46" s="97"/>
      <c r="R46" s="64"/>
      <c r="S46" s="65"/>
      <c r="U46" s="73" t="str">
        <f t="shared" si="1"/>
        <v/>
      </c>
      <c r="V46" s="74" t="str">
        <f t="shared" ref="V46:V50" si="6">IF(ISNUMBER(L46),DATE($U$2,$U$3,L46),"")</f>
        <v/>
      </c>
    </row>
    <row r="47" spans="2:22" ht="15" customHeight="1" x14ac:dyDescent="0.15">
      <c r="B47" s="178"/>
      <c r="C47" s="179"/>
      <c r="D47" s="47"/>
      <c r="E47" s="79" t="str">
        <f t="shared" si="4"/>
        <v/>
      </c>
      <c r="F47" s="199"/>
      <c r="G47" s="200"/>
      <c r="H47" s="200"/>
      <c r="I47" s="201"/>
      <c r="J47" s="53"/>
      <c r="K47" s="54"/>
      <c r="L47" s="66"/>
      <c r="M47" s="79" t="str">
        <f t="shared" si="5"/>
        <v/>
      </c>
      <c r="N47" s="124"/>
      <c r="O47" s="103"/>
      <c r="P47" s="103"/>
      <c r="Q47" s="104"/>
      <c r="R47" s="64"/>
      <c r="S47" s="65"/>
      <c r="U47" s="73" t="str">
        <f t="shared" si="1"/>
        <v/>
      </c>
      <c r="V47" s="74" t="str">
        <f t="shared" si="6"/>
        <v/>
      </c>
    </row>
    <row r="48" spans="2:22" ht="15" customHeight="1" x14ac:dyDescent="0.15">
      <c r="B48" s="178"/>
      <c r="C48" s="179"/>
      <c r="D48" s="45"/>
      <c r="E48" s="78" t="str">
        <f t="shared" si="4"/>
        <v/>
      </c>
      <c r="F48" s="152"/>
      <c r="G48" s="96"/>
      <c r="H48" s="96"/>
      <c r="I48" s="97"/>
      <c r="J48" s="51"/>
      <c r="K48" s="52"/>
      <c r="L48" s="66"/>
      <c r="M48" s="79" t="str">
        <f t="shared" si="5"/>
        <v/>
      </c>
      <c r="N48" s="103"/>
      <c r="O48" s="103"/>
      <c r="P48" s="103"/>
      <c r="Q48" s="104"/>
      <c r="R48" s="64"/>
      <c r="S48" s="65"/>
      <c r="U48" s="73" t="str">
        <f t="shared" si="1"/>
        <v/>
      </c>
      <c r="V48" s="74" t="str">
        <f t="shared" si="6"/>
        <v/>
      </c>
    </row>
    <row r="49" spans="2:22" ht="15" customHeight="1" x14ac:dyDescent="0.15">
      <c r="B49" s="178"/>
      <c r="C49" s="179"/>
      <c r="D49" s="45"/>
      <c r="E49" s="78" t="str">
        <f t="shared" si="4"/>
        <v/>
      </c>
      <c r="F49" s="152"/>
      <c r="G49" s="96"/>
      <c r="H49" s="96"/>
      <c r="I49" s="97"/>
      <c r="J49" s="51"/>
      <c r="K49" s="52"/>
      <c r="L49" s="67"/>
      <c r="M49" s="78" t="str">
        <f t="shared" si="5"/>
        <v/>
      </c>
      <c r="N49" s="96"/>
      <c r="O49" s="96"/>
      <c r="P49" s="96"/>
      <c r="Q49" s="97"/>
      <c r="R49" s="62"/>
      <c r="S49" s="63"/>
      <c r="U49" s="73" t="str">
        <f t="shared" si="1"/>
        <v/>
      </c>
      <c r="V49" s="74" t="str">
        <f t="shared" si="6"/>
        <v/>
      </c>
    </row>
    <row r="50" spans="2:22" ht="15" customHeight="1" x14ac:dyDescent="0.15">
      <c r="B50" s="178"/>
      <c r="C50" s="179"/>
      <c r="D50" s="49"/>
      <c r="E50" s="82" t="str">
        <f t="shared" si="4"/>
        <v/>
      </c>
      <c r="F50" s="196"/>
      <c r="G50" s="133"/>
      <c r="H50" s="133"/>
      <c r="I50" s="134"/>
      <c r="J50" s="68"/>
      <c r="K50" s="69"/>
      <c r="L50" s="70"/>
      <c r="M50" s="82" t="str">
        <f t="shared" si="5"/>
        <v/>
      </c>
      <c r="N50" s="133"/>
      <c r="O50" s="133"/>
      <c r="P50" s="133"/>
      <c r="Q50" s="134"/>
      <c r="R50" s="71"/>
      <c r="S50" s="72"/>
      <c r="U50" s="73" t="str">
        <f t="shared" si="1"/>
        <v/>
      </c>
      <c r="V50" s="74" t="str">
        <f t="shared" si="6"/>
        <v/>
      </c>
    </row>
    <row r="51" spans="2:22" ht="15" customHeight="1" x14ac:dyDescent="0.15">
      <c r="B51" s="180"/>
      <c r="C51" s="181"/>
      <c r="D51" s="197" t="s">
        <v>54</v>
      </c>
      <c r="E51" s="197"/>
      <c r="F51" s="197"/>
      <c r="G51" s="197"/>
      <c r="H51" s="197"/>
      <c r="I51" s="197"/>
      <c r="J51" s="197"/>
      <c r="K51" s="197"/>
      <c r="L51" s="197"/>
      <c r="M51" s="197"/>
      <c r="N51" s="197"/>
      <c r="O51" s="197"/>
      <c r="P51" s="197"/>
      <c r="Q51" s="198"/>
      <c r="R51" s="194">
        <f>SUM(J45:K50,R45:S50)</f>
        <v>0</v>
      </c>
      <c r="S51" s="195"/>
    </row>
    <row r="52" spans="2:22" ht="13.5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2:22" ht="13.5" hidden="1" x14ac:dyDescent="0.15"/>
    <row r="54" spans="2:22" ht="13.5" hidden="1" x14ac:dyDescent="0.15"/>
    <row r="55" spans="2:22" ht="13.5" hidden="1" x14ac:dyDescent="0.15"/>
    <row r="56" spans="2:22" ht="13.5" hidden="1" x14ac:dyDescent="0.15"/>
    <row r="57" spans="2:22" ht="13.5" x14ac:dyDescent="0.15"/>
  </sheetData>
  <sheetProtection sheet="1" selectLockedCells="1"/>
  <mergeCells count="131">
    <mergeCell ref="R51:S51"/>
    <mergeCell ref="N48:Q48"/>
    <mergeCell ref="F49:I49"/>
    <mergeCell ref="N49:Q49"/>
    <mergeCell ref="F50:I50"/>
    <mergeCell ref="N50:Q50"/>
    <mergeCell ref="D51:Q51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1:M31"/>
    <mergeCell ref="R31:S31"/>
    <mergeCell ref="F32:H32"/>
    <mergeCell ref="K32:M32"/>
    <mergeCell ref="R32:S32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3" t="s">
        <v>78</v>
      </c>
      <c r="R2" s="83"/>
      <c r="S2" s="83"/>
      <c r="U2" s="10">
        <v>2024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1</v>
      </c>
    </row>
    <row r="4" spans="2:21" ht="14.25" x14ac:dyDescent="0.15">
      <c r="B4" s="84" t="s">
        <v>79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4" t="str">
        <f>'４月'!Q7:R7</f>
        <v>校長　</v>
      </c>
      <c r="R7" s="204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6" t="s">
        <v>12</v>
      </c>
      <c r="C9" s="86"/>
      <c r="D9" s="86"/>
      <c r="E9" s="87"/>
      <c r="F9" s="203" t="str">
        <f>IF('４月'!F9:G9="","",'４月'!F9:G9)</f>
        <v/>
      </c>
      <c r="G9" s="205"/>
      <c r="H9" s="86" t="s">
        <v>13</v>
      </c>
      <c r="I9" s="87"/>
      <c r="J9" s="110" t="str">
        <f>'４月'!J9:K9</f>
        <v>　年　　組</v>
      </c>
      <c r="K9" s="113"/>
      <c r="L9" s="33" t="s">
        <v>14</v>
      </c>
      <c r="M9" s="34"/>
      <c r="N9" s="202" t="str">
        <f>IF('４月'!N9:O9="","",'４月'!N9:O9)</f>
        <v/>
      </c>
      <c r="O9" s="203"/>
      <c r="P9" s="93" t="s">
        <v>56</v>
      </c>
      <c r="Q9" s="94"/>
      <c r="R9" s="202" t="str">
        <f>IF('４月'!R9:S9="","",'４月'!R9:S9)</f>
        <v/>
      </c>
      <c r="S9" s="203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3" t="s">
        <v>1</v>
      </c>
      <c r="C11" s="110"/>
      <c r="D11" s="110"/>
      <c r="E11" s="110"/>
      <c r="F11" s="110"/>
      <c r="G11" s="110"/>
      <c r="H11" s="94"/>
      <c r="I11" s="111" t="s">
        <v>57</v>
      </c>
      <c r="J11" s="112"/>
      <c r="K11" s="110" t="s">
        <v>58</v>
      </c>
      <c r="L11" s="110"/>
      <c r="M11" s="110"/>
      <c r="N11" s="110"/>
      <c r="O11" s="113"/>
      <c r="P11" s="6"/>
      <c r="Q11" s="27"/>
      <c r="R11" s="27"/>
      <c r="S11" s="27"/>
    </row>
    <row r="12" spans="2:21" ht="15" customHeight="1" x14ac:dyDescent="0.15">
      <c r="B12" s="114" t="s">
        <v>9</v>
      </c>
      <c r="C12" s="115" t="s">
        <v>18</v>
      </c>
      <c r="D12" s="24" t="s">
        <v>2</v>
      </c>
      <c r="E12" s="35" t="s">
        <v>3</v>
      </c>
      <c r="F12" s="118" t="s">
        <v>4</v>
      </c>
      <c r="G12" s="118"/>
      <c r="H12" s="119"/>
      <c r="I12" s="35" t="s">
        <v>5</v>
      </c>
      <c r="J12" s="35" t="s">
        <v>6</v>
      </c>
      <c r="K12" s="120" t="s">
        <v>20</v>
      </c>
      <c r="L12" s="118"/>
      <c r="M12" s="119"/>
      <c r="N12" s="35" t="s">
        <v>5</v>
      </c>
      <c r="O12" s="7" t="s">
        <v>6</v>
      </c>
      <c r="P12" s="17"/>
      <c r="Q12" s="95" t="s">
        <v>21</v>
      </c>
      <c r="R12" s="95"/>
      <c r="S12" s="95"/>
    </row>
    <row r="13" spans="2:21" ht="15" customHeight="1" x14ac:dyDescent="0.15">
      <c r="B13" s="114"/>
      <c r="C13" s="116"/>
      <c r="D13" s="45"/>
      <c r="E13" s="75" t="str">
        <f>IF(ISNUMBER(D13),TEXT(U13,"aaa"),"")</f>
        <v/>
      </c>
      <c r="F13" s="96"/>
      <c r="G13" s="96"/>
      <c r="H13" s="97"/>
      <c r="I13" s="46"/>
      <c r="J13" s="46"/>
      <c r="K13" s="98"/>
      <c r="L13" s="99"/>
      <c r="M13" s="100"/>
      <c r="N13" s="36"/>
      <c r="O13" s="37"/>
      <c r="P13" s="17"/>
      <c r="Q13" s="21" t="s">
        <v>17</v>
      </c>
      <c r="R13" s="101" t="s">
        <v>8</v>
      </c>
      <c r="S13" s="102"/>
      <c r="U13" s="73" t="str">
        <f>IF(ISNUMBER(D13),DATE($U$2,$U$3,D13),"")</f>
        <v/>
      </c>
    </row>
    <row r="14" spans="2:21" ht="15" customHeight="1" x14ac:dyDescent="0.15">
      <c r="B14" s="114"/>
      <c r="C14" s="116"/>
      <c r="D14" s="47"/>
      <c r="E14" s="76" t="str">
        <f t="shared" ref="E14:E20" si="0">IF(ISNUMBER(D14),TEXT(U14,"aaa"),"")</f>
        <v/>
      </c>
      <c r="F14" s="103"/>
      <c r="G14" s="103"/>
      <c r="H14" s="104"/>
      <c r="I14" s="48"/>
      <c r="J14" s="48"/>
      <c r="K14" s="105"/>
      <c r="L14" s="106"/>
      <c r="M14" s="107"/>
      <c r="N14" s="38"/>
      <c r="O14" s="39"/>
      <c r="P14" s="4"/>
      <c r="Q14" s="23">
        <f>I21+N21</f>
        <v>0</v>
      </c>
      <c r="R14" s="108">
        <f>+Q14+'12月'!R14:S14</f>
        <v>0</v>
      </c>
      <c r="S14" s="109"/>
      <c r="U14" s="73" t="str">
        <f>IF(ISNUMBER(D14),DATE($U$2,$U$3,D14),"")</f>
        <v/>
      </c>
    </row>
    <row r="15" spans="2:21" ht="15" customHeight="1" x14ac:dyDescent="0.15">
      <c r="B15" s="114"/>
      <c r="C15" s="116"/>
      <c r="D15" s="47"/>
      <c r="E15" s="76" t="str">
        <f t="shared" si="0"/>
        <v/>
      </c>
      <c r="F15" s="103"/>
      <c r="G15" s="103"/>
      <c r="H15" s="104"/>
      <c r="I15" s="48"/>
      <c r="J15" s="48"/>
      <c r="K15" s="121"/>
      <c r="L15" s="122"/>
      <c r="M15" s="123"/>
      <c r="N15" s="38"/>
      <c r="O15" s="39"/>
      <c r="P15" s="4"/>
      <c r="Q15" s="138" t="s">
        <v>49</v>
      </c>
      <c r="R15" s="138"/>
      <c r="S15" s="138"/>
      <c r="U15" s="73" t="str">
        <f>IF(ISNUMBER(D15),DATE($U$2,$U$3,D15),"")</f>
        <v/>
      </c>
    </row>
    <row r="16" spans="2:21" ht="15" customHeight="1" x14ac:dyDescent="0.15">
      <c r="B16" s="114"/>
      <c r="C16" s="116"/>
      <c r="D16" s="47"/>
      <c r="E16" s="76" t="str">
        <f t="shared" si="0"/>
        <v/>
      </c>
      <c r="F16" s="103"/>
      <c r="G16" s="103"/>
      <c r="H16" s="104"/>
      <c r="I16" s="48"/>
      <c r="J16" s="48"/>
      <c r="K16" s="105"/>
      <c r="L16" s="106"/>
      <c r="M16" s="107"/>
      <c r="N16" s="38"/>
      <c r="O16" s="39"/>
      <c r="P16" s="4"/>
      <c r="Q16" s="22" t="s">
        <v>17</v>
      </c>
      <c r="R16" s="139" t="s">
        <v>8</v>
      </c>
      <c r="S16" s="131"/>
      <c r="U16" s="73" t="str">
        <f t="shared" ref="U16:U50" si="1">IF(ISNUMBER(D16),DATE($U$2,$U$3,D16),"")</f>
        <v/>
      </c>
    </row>
    <row r="17" spans="2:21" ht="15" customHeight="1" x14ac:dyDescent="0.15">
      <c r="B17" s="114"/>
      <c r="C17" s="116"/>
      <c r="D17" s="47"/>
      <c r="E17" s="76" t="str">
        <f t="shared" si="0"/>
        <v/>
      </c>
      <c r="F17" s="124"/>
      <c r="G17" s="103"/>
      <c r="H17" s="104"/>
      <c r="I17" s="48"/>
      <c r="J17" s="48"/>
      <c r="K17" s="125"/>
      <c r="L17" s="126"/>
      <c r="M17" s="127"/>
      <c r="N17" s="38"/>
      <c r="O17" s="39"/>
      <c r="P17" s="4"/>
      <c r="Q17" s="23">
        <f>I27+N27</f>
        <v>0</v>
      </c>
      <c r="R17" s="108">
        <f>+Q17+'12月'!R17:S17</f>
        <v>0</v>
      </c>
      <c r="S17" s="109"/>
      <c r="U17" s="73" t="str">
        <f t="shared" si="1"/>
        <v/>
      </c>
    </row>
    <row r="18" spans="2:21" ht="15" customHeight="1" x14ac:dyDescent="0.15">
      <c r="B18" s="114"/>
      <c r="C18" s="116"/>
      <c r="D18" s="47"/>
      <c r="E18" s="76" t="str">
        <f t="shared" si="0"/>
        <v/>
      </c>
      <c r="F18" s="124"/>
      <c r="G18" s="103"/>
      <c r="H18" s="104"/>
      <c r="I18" s="48"/>
      <c r="J18" s="48"/>
      <c r="K18" s="125"/>
      <c r="L18" s="126"/>
      <c r="M18" s="127"/>
      <c r="N18" s="38"/>
      <c r="O18" s="39"/>
      <c r="P18" s="4"/>
      <c r="Q18" s="128" t="s">
        <v>22</v>
      </c>
      <c r="R18" s="129"/>
      <c r="S18" s="130"/>
      <c r="U18" s="73" t="str">
        <f t="shared" si="1"/>
        <v/>
      </c>
    </row>
    <row r="19" spans="2:21" ht="15" customHeight="1" x14ac:dyDescent="0.15">
      <c r="B19" s="114"/>
      <c r="C19" s="116"/>
      <c r="D19" s="47"/>
      <c r="E19" s="76" t="str">
        <f t="shared" si="0"/>
        <v/>
      </c>
      <c r="F19" s="103"/>
      <c r="G19" s="103"/>
      <c r="H19" s="104"/>
      <c r="I19" s="48"/>
      <c r="J19" s="48"/>
      <c r="K19" s="105"/>
      <c r="L19" s="106"/>
      <c r="M19" s="107"/>
      <c r="N19" s="38"/>
      <c r="O19" s="39"/>
      <c r="P19" s="4"/>
      <c r="Q19" s="22" t="s">
        <v>17</v>
      </c>
      <c r="R19" s="131" t="s">
        <v>8</v>
      </c>
      <c r="S19" s="132"/>
      <c r="U19" s="73" t="str">
        <f t="shared" si="1"/>
        <v/>
      </c>
    </row>
    <row r="20" spans="2:21" ht="15" customHeight="1" x14ac:dyDescent="0.15">
      <c r="B20" s="114"/>
      <c r="C20" s="116"/>
      <c r="D20" s="49"/>
      <c r="E20" s="77" t="str">
        <f t="shared" si="0"/>
        <v/>
      </c>
      <c r="F20" s="133"/>
      <c r="G20" s="133"/>
      <c r="H20" s="134"/>
      <c r="I20" s="50"/>
      <c r="J20" s="50"/>
      <c r="K20" s="135"/>
      <c r="L20" s="136"/>
      <c r="M20" s="137"/>
      <c r="N20" s="40"/>
      <c r="O20" s="41"/>
      <c r="P20" s="4"/>
      <c r="Q20" s="31">
        <f>I28+N28</f>
        <v>0</v>
      </c>
      <c r="R20" s="108">
        <f>+Q20+'12月'!R20:S20</f>
        <v>0</v>
      </c>
      <c r="S20" s="109"/>
      <c r="U20" s="73" t="str">
        <f t="shared" si="1"/>
        <v/>
      </c>
    </row>
    <row r="21" spans="2:21" ht="15" customHeight="1" x14ac:dyDescent="0.15">
      <c r="B21" s="114"/>
      <c r="C21" s="117"/>
      <c r="D21" s="140" t="s">
        <v>15</v>
      </c>
      <c r="E21" s="140"/>
      <c r="F21" s="140"/>
      <c r="G21" s="140"/>
      <c r="H21" s="141"/>
      <c r="I21" s="142">
        <f>SUM(I13:J20)</f>
        <v>0</v>
      </c>
      <c r="J21" s="143"/>
      <c r="K21" s="162" t="s">
        <v>24</v>
      </c>
      <c r="L21" s="163"/>
      <c r="M21" s="164"/>
      <c r="N21" s="147">
        <f>SUM(N13:O20)</f>
        <v>0</v>
      </c>
      <c r="O21" s="148"/>
      <c r="P21" s="30"/>
      <c r="U21" s="73" t="str">
        <f t="shared" si="1"/>
        <v/>
      </c>
    </row>
    <row r="22" spans="2:21" ht="15" customHeight="1" x14ac:dyDescent="0.15">
      <c r="B22" s="114"/>
      <c r="C22" s="149" t="s">
        <v>47</v>
      </c>
      <c r="D22" s="45"/>
      <c r="E22" s="78" t="str">
        <f>IF(ISNUMBER(D22),TEXT(U22,"aaa"),"")</f>
        <v/>
      </c>
      <c r="F22" s="152"/>
      <c r="G22" s="96"/>
      <c r="H22" s="97"/>
      <c r="I22" s="42"/>
      <c r="J22" s="42"/>
      <c r="K22" s="153"/>
      <c r="L22" s="153"/>
      <c r="M22" s="154"/>
      <c r="N22" s="51"/>
      <c r="O22" s="52"/>
      <c r="P22" s="30"/>
      <c r="Q22" s="157" t="s">
        <v>23</v>
      </c>
      <c r="R22" s="158"/>
      <c r="S22" s="159"/>
      <c r="U22" s="73" t="str">
        <f>IF(ISNUMBER(D22),DATE($U$2,$U$3,D22),"")</f>
        <v/>
      </c>
    </row>
    <row r="23" spans="2:21" ht="15" customHeight="1" x14ac:dyDescent="0.15">
      <c r="B23" s="114"/>
      <c r="C23" s="150"/>
      <c r="D23" s="47"/>
      <c r="E23" s="79" t="str">
        <f>IF(ISNUMBER(D23),TEXT(U23,"aaa"),"")</f>
        <v/>
      </c>
      <c r="F23" s="124"/>
      <c r="G23" s="103"/>
      <c r="H23" s="104"/>
      <c r="I23" s="43"/>
      <c r="J23" s="43"/>
      <c r="K23" s="155"/>
      <c r="L23" s="155"/>
      <c r="M23" s="156"/>
      <c r="N23" s="53"/>
      <c r="O23" s="54"/>
      <c r="P23" s="4"/>
      <c r="Q23" s="22" t="s">
        <v>17</v>
      </c>
      <c r="R23" s="165" t="s">
        <v>8</v>
      </c>
      <c r="S23" s="131"/>
      <c r="U23" s="73" t="str">
        <f t="shared" si="1"/>
        <v/>
      </c>
    </row>
    <row r="24" spans="2:21" ht="15" customHeight="1" x14ac:dyDescent="0.15">
      <c r="B24" s="114"/>
      <c r="C24" s="150"/>
      <c r="D24" s="47"/>
      <c r="E24" s="79" t="str">
        <f>IF(ISNUMBER(D24),TEXT(U24,"aaa"),"")</f>
        <v/>
      </c>
      <c r="F24" s="124"/>
      <c r="G24" s="103"/>
      <c r="H24" s="104"/>
      <c r="I24" s="43"/>
      <c r="J24" s="43"/>
      <c r="K24" s="155"/>
      <c r="L24" s="155"/>
      <c r="M24" s="156"/>
      <c r="N24" s="53"/>
      <c r="O24" s="54"/>
      <c r="P24" s="17"/>
      <c r="Q24" s="32">
        <f>I35+N35</f>
        <v>0</v>
      </c>
      <c r="R24" s="108">
        <f>+Q24+'12月'!R24:S24</f>
        <v>0</v>
      </c>
      <c r="S24" s="109"/>
      <c r="U24" s="73" t="str">
        <f t="shared" si="1"/>
        <v/>
      </c>
    </row>
    <row r="25" spans="2:21" ht="15" customHeight="1" x14ac:dyDescent="0.15">
      <c r="B25" s="114"/>
      <c r="C25" s="150"/>
      <c r="D25" s="47"/>
      <c r="E25" s="79" t="str">
        <f>IF(ISNUMBER(D25),TEXT(U25,"aaa"),"")</f>
        <v/>
      </c>
      <c r="F25" s="124"/>
      <c r="G25" s="103"/>
      <c r="H25" s="104"/>
      <c r="I25" s="43"/>
      <c r="J25" s="43"/>
      <c r="K25" s="155"/>
      <c r="L25" s="155"/>
      <c r="M25" s="156"/>
      <c r="N25" s="53"/>
      <c r="O25" s="54"/>
      <c r="P25" s="30"/>
      <c r="Q25" s="8"/>
      <c r="R25" s="8"/>
      <c r="S25" s="8"/>
      <c r="U25" s="73" t="str">
        <f t="shared" si="1"/>
        <v/>
      </c>
    </row>
    <row r="26" spans="2:21" ht="15" customHeight="1" x14ac:dyDescent="0.15">
      <c r="B26" s="114"/>
      <c r="C26" s="150"/>
      <c r="D26" s="47"/>
      <c r="E26" s="79" t="str">
        <f>IF(ISNUMBER(D26),TEXT(U26,"aaa"),"")</f>
        <v/>
      </c>
      <c r="F26" s="124"/>
      <c r="G26" s="103"/>
      <c r="H26" s="104"/>
      <c r="I26" s="43"/>
      <c r="J26" s="43"/>
      <c r="K26" s="124"/>
      <c r="L26" s="103"/>
      <c r="M26" s="104"/>
      <c r="N26" s="53"/>
      <c r="O26" s="54"/>
      <c r="P26" s="29"/>
      <c r="Q26" s="157" t="s">
        <v>52</v>
      </c>
      <c r="R26" s="158"/>
      <c r="S26" s="159"/>
      <c r="U26" s="73" t="str">
        <f t="shared" si="1"/>
        <v/>
      </c>
    </row>
    <row r="27" spans="2:21" ht="15" customHeight="1" x14ac:dyDescent="0.15">
      <c r="B27" s="114"/>
      <c r="C27" s="151"/>
      <c r="D27" s="140" t="s">
        <v>16</v>
      </c>
      <c r="E27" s="160"/>
      <c r="F27" s="160"/>
      <c r="G27" s="160"/>
      <c r="H27" s="161"/>
      <c r="I27" s="142">
        <f>SUM(I22:J26)</f>
        <v>0</v>
      </c>
      <c r="J27" s="143"/>
      <c r="K27" s="162" t="s">
        <v>25</v>
      </c>
      <c r="L27" s="163"/>
      <c r="M27" s="164"/>
      <c r="N27" s="142">
        <f>SUM(N22:O26)</f>
        <v>0</v>
      </c>
      <c r="O27" s="148"/>
      <c r="P27" s="29"/>
      <c r="Q27" s="22" t="s">
        <v>17</v>
      </c>
      <c r="R27" s="165" t="s">
        <v>8</v>
      </c>
      <c r="S27" s="131"/>
      <c r="U27" s="73" t="str">
        <f t="shared" si="1"/>
        <v/>
      </c>
    </row>
    <row r="28" spans="2:21" ht="15" customHeight="1" x14ac:dyDescent="0.15">
      <c r="B28" s="114"/>
      <c r="C28" s="166" t="s">
        <v>19</v>
      </c>
      <c r="D28" s="167"/>
      <c r="E28" s="167"/>
      <c r="F28" s="167"/>
      <c r="G28" s="167"/>
      <c r="H28" s="168"/>
      <c r="I28" s="169">
        <f>I21+I27</f>
        <v>0</v>
      </c>
      <c r="J28" s="170"/>
      <c r="K28" s="171" t="s">
        <v>26</v>
      </c>
      <c r="L28" s="172"/>
      <c r="M28" s="173"/>
      <c r="N28" s="174">
        <f>N21+N27</f>
        <v>0</v>
      </c>
      <c r="O28" s="175"/>
      <c r="P28" s="3"/>
      <c r="Q28" s="32">
        <f>I42+N42</f>
        <v>0</v>
      </c>
      <c r="R28" s="108">
        <f>+Q28+'12月'!R28:S28</f>
        <v>0</v>
      </c>
      <c r="S28" s="109"/>
      <c r="U28" s="73" t="str">
        <f t="shared" si="1"/>
        <v/>
      </c>
    </row>
    <row r="29" spans="2:21" ht="15" customHeight="1" x14ac:dyDescent="0.15">
      <c r="B29" s="176" t="s">
        <v>10</v>
      </c>
      <c r="C29" s="177"/>
      <c r="D29" s="55"/>
      <c r="E29" s="80" t="str">
        <f t="shared" ref="E29:E34" si="2">IF(ISNUMBER(D29),TEXT(U29,"aaa"),"")</f>
        <v/>
      </c>
      <c r="F29" s="182"/>
      <c r="G29" s="183"/>
      <c r="H29" s="184"/>
      <c r="I29" s="56"/>
      <c r="J29" s="56"/>
      <c r="K29" s="185"/>
      <c r="L29" s="186"/>
      <c r="M29" s="187"/>
      <c r="N29" s="57"/>
      <c r="O29" s="58"/>
      <c r="P29" s="3"/>
      <c r="U29" s="73" t="str">
        <f t="shared" si="1"/>
        <v/>
      </c>
    </row>
    <row r="30" spans="2:21" ht="15" customHeight="1" x14ac:dyDescent="0.15">
      <c r="B30" s="178"/>
      <c r="C30" s="179"/>
      <c r="D30" s="47"/>
      <c r="E30" s="76" t="str">
        <f t="shared" si="2"/>
        <v/>
      </c>
      <c r="F30" s="188"/>
      <c r="G30" s="188"/>
      <c r="H30" s="189"/>
      <c r="I30" s="48"/>
      <c r="J30" s="48"/>
      <c r="K30" s="155"/>
      <c r="L30" s="155"/>
      <c r="M30" s="156"/>
      <c r="N30" s="48"/>
      <c r="O30" s="54"/>
      <c r="P30" s="3"/>
      <c r="Q30" s="157" t="s">
        <v>53</v>
      </c>
      <c r="R30" s="158"/>
      <c r="S30" s="159"/>
      <c r="U30" s="73" t="str">
        <f t="shared" si="1"/>
        <v/>
      </c>
    </row>
    <row r="31" spans="2:21" ht="15" customHeight="1" x14ac:dyDescent="0.15">
      <c r="B31" s="178"/>
      <c r="C31" s="179"/>
      <c r="D31" s="47"/>
      <c r="E31" s="76" t="str">
        <f t="shared" si="2"/>
        <v/>
      </c>
      <c r="F31" s="103"/>
      <c r="G31" s="103"/>
      <c r="H31" s="104"/>
      <c r="I31" s="48"/>
      <c r="J31" s="48"/>
      <c r="K31" s="155"/>
      <c r="L31" s="155"/>
      <c r="M31" s="156"/>
      <c r="N31" s="48"/>
      <c r="O31" s="54"/>
      <c r="P31" s="17"/>
      <c r="Q31" s="22" t="s">
        <v>17</v>
      </c>
      <c r="R31" s="165" t="s">
        <v>8</v>
      </c>
      <c r="S31" s="131"/>
      <c r="U31" s="73" t="str">
        <f t="shared" si="1"/>
        <v/>
      </c>
    </row>
    <row r="32" spans="2:21" ht="15" customHeight="1" x14ac:dyDescent="0.15">
      <c r="B32" s="178"/>
      <c r="C32" s="179"/>
      <c r="D32" s="47"/>
      <c r="E32" s="76" t="str">
        <f t="shared" si="2"/>
        <v/>
      </c>
      <c r="F32" s="188"/>
      <c r="G32" s="188"/>
      <c r="H32" s="189"/>
      <c r="I32" s="48"/>
      <c r="J32" s="48"/>
      <c r="K32" s="155"/>
      <c r="L32" s="155"/>
      <c r="M32" s="156"/>
      <c r="N32" s="48"/>
      <c r="O32" s="54"/>
      <c r="P32" s="17"/>
      <c r="Q32" s="23">
        <f>Q20+Q24+Q28</f>
        <v>0</v>
      </c>
      <c r="R32" s="108">
        <f>+Q32+'12月'!R32:S32</f>
        <v>0</v>
      </c>
      <c r="S32" s="109"/>
      <c r="U32" s="73" t="str">
        <f t="shared" si="1"/>
        <v/>
      </c>
    </row>
    <row r="33" spans="2:22" ht="15" customHeight="1" x14ac:dyDescent="0.15">
      <c r="B33" s="178"/>
      <c r="C33" s="179"/>
      <c r="D33" s="47"/>
      <c r="E33" s="76" t="str">
        <f t="shared" si="2"/>
        <v/>
      </c>
      <c r="F33" s="188"/>
      <c r="G33" s="188"/>
      <c r="H33" s="189"/>
      <c r="I33" s="48"/>
      <c r="J33" s="48"/>
      <c r="K33" s="155"/>
      <c r="L33" s="155"/>
      <c r="M33" s="156"/>
      <c r="N33" s="48"/>
      <c r="O33" s="54"/>
      <c r="P33" s="16"/>
      <c r="U33" s="73" t="str">
        <f t="shared" si="1"/>
        <v/>
      </c>
    </row>
    <row r="34" spans="2:22" ht="15" customHeight="1" x14ac:dyDescent="0.15">
      <c r="B34" s="178"/>
      <c r="C34" s="179"/>
      <c r="D34" s="47"/>
      <c r="E34" s="76" t="str">
        <f t="shared" si="2"/>
        <v/>
      </c>
      <c r="F34" s="103"/>
      <c r="G34" s="103"/>
      <c r="H34" s="104"/>
      <c r="I34" s="48"/>
      <c r="J34" s="48"/>
      <c r="K34" s="155"/>
      <c r="L34" s="155"/>
      <c r="M34" s="156"/>
      <c r="N34" s="48"/>
      <c r="O34" s="54"/>
      <c r="P34" s="19"/>
      <c r="Q34" s="9"/>
      <c r="R34" s="9"/>
      <c r="U34" s="73" t="str">
        <f t="shared" si="1"/>
        <v/>
      </c>
    </row>
    <row r="35" spans="2:22" ht="15" customHeight="1" x14ac:dyDescent="0.15">
      <c r="B35" s="180"/>
      <c r="C35" s="181"/>
      <c r="D35" s="167" t="s">
        <v>28</v>
      </c>
      <c r="E35" s="167"/>
      <c r="F35" s="167"/>
      <c r="G35" s="167"/>
      <c r="H35" s="168"/>
      <c r="I35" s="169">
        <f>SUM(I29:J34)</f>
        <v>0</v>
      </c>
      <c r="J35" s="170"/>
      <c r="K35" s="144" t="s">
        <v>27</v>
      </c>
      <c r="L35" s="145"/>
      <c r="M35" s="146"/>
      <c r="N35" s="169">
        <f>SUM(N29:O34)</f>
        <v>0</v>
      </c>
      <c r="O35" s="170"/>
      <c r="P35" s="16"/>
      <c r="Q35" s="128" t="s">
        <v>54</v>
      </c>
      <c r="R35" s="129"/>
      <c r="S35" s="130"/>
      <c r="U35" s="73" t="str">
        <f t="shared" si="1"/>
        <v/>
      </c>
    </row>
    <row r="36" spans="2:22" ht="15" customHeight="1" x14ac:dyDescent="0.15">
      <c r="B36" s="176" t="s">
        <v>48</v>
      </c>
      <c r="C36" s="177"/>
      <c r="D36" s="55"/>
      <c r="E36" s="76" t="str">
        <f t="shared" ref="E36:E41" si="3">IF(ISNUMBER(D36),TEXT(U36,"aaa"),"")</f>
        <v/>
      </c>
      <c r="F36" s="124"/>
      <c r="G36" s="103"/>
      <c r="H36" s="104"/>
      <c r="I36" s="48"/>
      <c r="J36" s="48"/>
      <c r="K36" s="155"/>
      <c r="L36" s="155"/>
      <c r="M36" s="156"/>
      <c r="N36" s="48"/>
      <c r="O36" s="54"/>
      <c r="P36" s="18"/>
      <c r="Q36" s="22" t="s">
        <v>17</v>
      </c>
      <c r="R36" s="165" t="s">
        <v>8</v>
      </c>
      <c r="S36" s="131"/>
      <c r="U36" s="73" t="str">
        <f t="shared" si="1"/>
        <v/>
      </c>
    </row>
    <row r="37" spans="2:22" ht="15" customHeight="1" x14ac:dyDescent="0.15">
      <c r="B37" s="178"/>
      <c r="C37" s="179"/>
      <c r="D37" s="47"/>
      <c r="E37" s="76" t="str">
        <f t="shared" si="3"/>
        <v/>
      </c>
      <c r="F37" s="103"/>
      <c r="G37" s="103"/>
      <c r="H37" s="104"/>
      <c r="I37" s="48"/>
      <c r="J37" s="48"/>
      <c r="K37" s="155"/>
      <c r="L37" s="155"/>
      <c r="M37" s="156"/>
      <c r="N37" s="48"/>
      <c r="O37" s="54"/>
      <c r="Q37" s="23">
        <f>R51</f>
        <v>0</v>
      </c>
      <c r="R37" s="108">
        <f>+Q37+'12月'!R37:S37</f>
        <v>0</v>
      </c>
      <c r="S37" s="109"/>
      <c r="U37" s="73" t="str">
        <f t="shared" si="1"/>
        <v/>
      </c>
    </row>
    <row r="38" spans="2:22" ht="15" customHeight="1" x14ac:dyDescent="0.15">
      <c r="B38" s="178"/>
      <c r="C38" s="179"/>
      <c r="D38" s="47"/>
      <c r="E38" s="76" t="str">
        <f t="shared" si="3"/>
        <v/>
      </c>
      <c r="F38" s="124"/>
      <c r="G38" s="103"/>
      <c r="H38" s="104"/>
      <c r="I38" s="48"/>
      <c r="J38" s="48"/>
      <c r="K38" s="155"/>
      <c r="L38" s="155"/>
      <c r="M38" s="156"/>
      <c r="N38" s="48"/>
      <c r="O38" s="54"/>
      <c r="U38" s="73" t="str">
        <f t="shared" si="1"/>
        <v/>
      </c>
    </row>
    <row r="39" spans="2:22" ht="15" customHeight="1" x14ac:dyDescent="0.15">
      <c r="B39" s="178"/>
      <c r="C39" s="179"/>
      <c r="D39" s="47"/>
      <c r="E39" s="76" t="str">
        <f t="shared" si="3"/>
        <v/>
      </c>
      <c r="F39" s="124"/>
      <c r="G39" s="103"/>
      <c r="H39" s="104"/>
      <c r="I39" s="48"/>
      <c r="J39" s="48"/>
      <c r="K39" s="155"/>
      <c r="L39" s="155"/>
      <c r="M39" s="156"/>
      <c r="N39" s="48"/>
      <c r="O39" s="54"/>
      <c r="U39" s="73" t="str">
        <f t="shared" si="1"/>
        <v/>
      </c>
    </row>
    <row r="40" spans="2:22" ht="15" customHeight="1" x14ac:dyDescent="0.15">
      <c r="B40" s="178"/>
      <c r="C40" s="179"/>
      <c r="D40" s="47"/>
      <c r="E40" s="76" t="str">
        <f t="shared" si="3"/>
        <v/>
      </c>
      <c r="F40" s="124"/>
      <c r="G40" s="103"/>
      <c r="H40" s="104"/>
      <c r="I40" s="48"/>
      <c r="J40" s="48"/>
      <c r="K40" s="155"/>
      <c r="L40" s="155"/>
      <c r="M40" s="156"/>
      <c r="N40" s="48"/>
      <c r="O40" s="54"/>
      <c r="Q40" s="128" t="s">
        <v>55</v>
      </c>
      <c r="R40" s="129"/>
      <c r="S40" s="130"/>
      <c r="U40" s="73" t="str">
        <f t="shared" si="1"/>
        <v/>
      </c>
    </row>
    <row r="41" spans="2:22" ht="15" customHeight="1" x14ac:dyDescent="0.15">
      <c r="B41" s="178"/>
      <c r="C41" s="179"/>
      <c r="D41" s="59"/>
      <c r="E41" s="81" t="str">
        <f t="shared" si="3"/>
        <v/>
      </c>
      <c r="F41" s="190"/>
      <c r="G41" s="190"/>
      <c r="H41" s="191"/>
      <c r="I41" s="60"/>
      <c r="J41" s="60"/>
      <c r="K41" s="192"/>
      <c r="L41" s="192"/>
      <c r="M41" s="193"/>
      <c r="N41" s="60"/>
      <c r="O41" s="61"/>
      <c r="Q41" s="22" t="s">
        <v>7</v>
      </c>
      <c r="R41" s="139" t="s">
        <v>8</v>
      </c>
      <c r="S41" s="131"/>
      <c r="U41" s="73" t="str">
        <f t="shared" si="1"/>
        <v/>
      </c>
    </row>
    <row r="42" spans="2:22" ht="15" customHeight="1" x14ac:dyDescent="0.15">
      <c r="B42" s="180"/>
      <c r="C42" s="181"/>
      <c r="D42" s="167" t="s">
        <v>50</v>
      </c>
      <c r="E42" s="167"/>
      <c r="F42" s="167"/>
      <c r="G42" s="167"/>
      <c r="H42" s="168"/>
      <c r="I42" s="169">
        <f>SUM(I36:J41)</f>
        <v>0</v>
      </c>
      <c r="J42" s="170"/>
      <c r="K42" s="144" t="s">
        <v>51</v>
      </c>
      <c r="L42" s="145"/>
      <c r="M42" s="146"/>
      <c r="N42" s="169">
        <f>SUM(N36:O41)</f>
        <v>0</v>
      </c>
      <c r="O42" s="170"/>
      <c r="Q42" s="23">
        <f>Q32+Q37</f>
        <v>0</v>
      </c>
      <c r="R42" s="108">
        <f>+Q42+'12月'!R42:S42</f>
        <v>0</v>
      </c>
      <c r="S42" s="109"/>
      <c r="U42" s="73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3" t="str">
        <f t="shared" si="1"/>
        <v/>
      </c>
    </row>
    <row r="44" spans="2:22" ht="15" customHeight="1" x14ac:dyDescent="0.15">
      <c r="B44" s="176" t="s">
        <v>11</v>
      </c>
      <c r="C44" s="177"/>
      <c r="D44" s="24" t="s">
        <v>2</v>
      </c>
      <c r="E44" s="24" t="s">
        <v>3</v>
      </c>
      <c r="F44" s="118" t="s">
        <v>4</v>
      </c>
      <c r="G44" s="118"/>
      <c r="H44" s="118"/>
      <c r="I44" s="119"/>
      <c r="J44" s="20" t="s">
        <v>5</v>
      </c>
      <c r="K44" s="25" t="s">
        <v>6</v>
      </c>
      <c r="L44" s="26" t="s">
        <v>2</v>
      </c>
      <c r="M44" s="24" t="s">
        <v>3</v>
      </c>
      <c r="N44" s="118" t="s">
        <v>4</v>
      </c>
      <c r="O44" s="118"/>
      <c r="P44" s="118"/>
      <c r="Q44" s="119"/>
      <c r="R44" s="24" t="s">
        <v>5</v>
      </c>
      <c r="S44" s="7" t="s">
        <v>6</v>
      </c>
      <c r="U44" s="73" t="str">
        <f>IF(ISNUMBER(D44),DATE($U$2,$U$3,D44),"")</f>
        <v/>
      </c>
    </row>
    <row r="45" spans="2:22" ht="15" customHeight="1" x14ac:dyDescent="0.15">
      <c r="B45" s="178"/>
      <c r="C45" s="179"/>
      <c r="D45" s="45"/>
      <c r="E45" s="78" t="str">
        <f t="shared" ref="E45:E50" si="4">IF(ISNUMBER(D45),TEXT(U45,"aaa"),"")</f>
        <v/>
      </c>
      <c r="F45" s="152"/>
      <c r="G45" s="96"/>
      <c r="H45" s="96"/>
      <c r="I45" s="97"/>
      <c r="J45" s="51"/>
      <c r="K45" s="52"/>
      <c r="L45" s="45"/>
      <c r="M45" s="78" t="str">
        <f t="shared" ref="M45:M50" si="5">IF(ISNUMBER(L45),TEXT(V45,"aaa"),"")</f>
        <v/>
      </c>
      <c r="N45" s="152"/>
      <c r="O45" s="96"/>
      <c r="P45" s="96"/>
      <c r="Q45" s="97"/>
      <c r="R45" s="62"/>
      <c r="S45" s="63"/>
      <c r="U45" s="73" t="str">
        <f t="shared" si="1"/>
        <v/>
      </c>
      <c r="V45" s="74" t="str">
        <f>IF(ISNUMBER(L45),DATE($U$2,$U$3,L45),"")</f>
        <v/>
      </c>
    </row>
    <row r="46" spans="2:22" ht="15" customHeight="1" x14ac:dyDescent="0.15">
      <c r="B46" s="178"/>
      <c r="C46" s="179"/>
      <c r="D46" s="47"/>
      <c r="E46" s="79" t="str">
        <f t="shared" si="4"/>
        <v/>
      </c>
      <c r="F46" s="124"/>
      <c r="G46" s="103"/>
      <c r="H46" s="103"/>
      <c r="I46" s="104"/>
      <c r="J46" s="53"/>
      <c r="K46" s="54"/>
      <c r="L46" s="45"/>
      <c r="M46" s="78" t="str">
        <f t="shared" si="5"/>
        <v/>
      </c>
      <c r="N46" s="152"/>
      <c r="O46" s="96"/>
      <c r="P46" s="96"/>
      <c r="Q46" s="97"/>
      <c r="R46" s="64"/>
      <c r="S46" s="65"/>
      <c r="U46" s="73" t="str">
        <f t="shared" si="1"/>
        <v/>
      </c>
      <c r="V46" s="74" t="str">
        <f t="shared" ref="V46:V50" si="6">IF(ISNUMBER(L46),DATE($U$2,$U$3,L46),"")</f>
        <v/>
      </c>
    </row>
    <row r="47" spans="2:22" ht="15" customHeight="1" x14ac:dyDescent="0.15">
      <c r="B47" s="178"/>
      <c r="C47" s="179"/>
      <c r="D47" s="47"/>
      <c r="E47" s="79" t="str">
        <f t="shared" si="4"/>
        <v/>
      </c>
      <c r="F47" s="199"/>
      <c r="G47" s="200"/>
      <c r="H47" s="200"/>
      <c r="I47" s="201"/>
      <c r="J47" s="53"/>
      <c r="K47" s="54"/>
      <c r="L47" s="66"/>
      <c r="M47" s="79" t="str">
        <f t="shared" si="5"/>
        <v/>
      </c>
      <c r="N47" s="124"/>
      <c r="O47" s="103"/>
      <c r="P47" s="103"/>
      <c r="Q47" s="104"/>
      <c r="R47" s="64"/>
      <c r="S47" s="65"/>
      <c r="U47" s="73" t="str">
        <f t="shared" si="1"/>
        <v/>
      </c>
      <c r="V47" s="74" t="str">
        <f t="shared" si="6"/>
        <v/>
      </c>
    </row>
    <row r="48" spans="2:22" ht="15" customHeight="1" x14ac:dyDescent="0.15">
      <c r="B48" s="178"/>
      <c r="C48" s="179"/>
      <c r="D48" s="45"/>
      <c r="E48" s="78" t="str">
        <f t="shared" si="4"/>
        <v/>
      </c>
      <c r="F48" s="152"/>
      <c r="G48" s="96"/>
      <c r="H48" s="96"/>
      <c r="I48" s="97"/>
      <c r="J48" s="51"/>
      <c r="K48" s="52"/>
      <c r="L48" s="66"/>
      <c r="M48" s="79" t="str">
        <f t="shared" si="5"/>
        <v/>
      </c>
      <c r="N48" s="103"/>
      <c r="O48" s="103"/>
      <c r="P48" s="103"/>
      <c r="Q48" s="104"/>
      <c r="R48" s="64"/>
      <c r="S48" s="65"/>
      <c r="U48" s="73" t="str">
        <f t="shared" si="1"/>
        <v/>
      </c>
      <c r="V48" s="74" t="str">
        <f t="shared" si="6"/>
        <v/>
      </c>
    </row>
    <row r="49" spans="2:22" ht="15" customHeight="1" x14ac:dyDescent="0.15">
      <c r="B49" s="178"/>
      <c r="C49" s="179"/>
      <c r="D49" s="45"/>
      <c r="E49" s="78" t="str">
        <f t="shared" si="4"/>
        <v/>
      </c>
      <c r="F49" s="152"/>
      <c r="G49" s="96"/>
      <c r="H49" s="96"/>
      <c r="I49" s="97"/>
      <c r="J49" s="51"/>
      <c r="K49" s="52"/>
      <c r="L49" s="67"/>
      <c r="M49" s="78" t="str">
        <f t="shared" si="5"/>
        <v/>
      </c>
      <c r="N49" s="96"/>
      <c r="O49" s="96"/>
      <c r="P49" s="96"/>
      <c r="Q49" s="97"/>
      <c r="R49" s="62"/>
      <c r="S49" s="63"/>
      <c r="U49" s="73" t="str">
        <f t="shared" si="1"/>
        <v/>
      </c>
      <c r="V49" s="74" t="str">
        <f t="shared" si="6"/>
        <v/>
      </c>
    </row>
    <row r="50" spans="2:22" ht="15" customHeight="1" x14ac:dyDescent="0.15">
      <c r="B50" s="178"/>
      <c r="C50" s="179"/>
      <c r="D50" s="49"/>
      <c r="E50" s="82" t="str">
        <f t="shared" si="4"/>
        <v/>
      </c>
      <c r="F50" s="196"/>
      <c r="G50" s="133"/>
      <c r="H50" s="133"/>
      <c r="I50" s="134"/>
      <c r="J50" s="68"/>
      <c r="K50" s="69"/>
      <c r="L50" s="70"/>
      <c r="M50" s="82" t="str">
        <f t="shared" si="5"/>
        <v/>
      </c>
      <c r="N50" s="133"/>
      <c r="O50" s="133"/>
      <c r="P50" s="133"/>
      <c r="Q50" s="134"/>
      <c r="R50" s="71"/>
      <c r="S50" s="72"/>
      <c r="U50" s="73" t="str">
        <f t="shared" si="1"/>
        <v/>
      </c>
      <c r="V50" s="74" t="str">
        <f t="shared" si="6"/>
        <v/>
      </c>
    </row>
    <row r="51" spans="2:22" ht="15" customHeight="1" x14ac:dyDescent="0.15">
      <c r="B51" s="180"/>
      <c r="C51" s="181"/>
      <c r="D51" s="197" t="s">
        <v>54</v>
      </c>
      <c r="E51" s="197"/>
      <c r="F51" s="197"/>
      <c r="G51" s="197"/>
      <c r="H51" s="197"/>
      <c r="I51" s="197"/>
      <c r="J51" s="197"/>
      <c r="K51" s="197"/>
      <c r="L51" s="197"/>
      <c r="M51" s="197"/>
      <c r="N51" s="197"/>
      <c r="O51" s="197"/>
      <c r="P51" s="197"/>
      <c r="Q51" s="198"/>
      <c r="R51" s="194">
        <f>SUM(J45:K50,R45:S50)</f>
        <v>0</v>
      </c>
      <c r="S51" s="195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selectLockedCells="1"/>
  <mergeCells count="131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D35:H35"/>
    <mergeCell ref="I35:J35"/>
    <mergeCell ref="K35:M35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I42:J42"/>
    <mergeCell ref="K42:M42"/>
    <mergeCell ref="N42:O42"/>
    <mergeCell ref="R42:S42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R51:S51"/>
    <mergeCell ref="N48:Q48"/>
    <mergeCell ref="F49:I49"/>
    <mergeCell ref="N49:Q49"/>
    <mergeCell ref="F50:I50"/>
    <mergeCell ref="N50:Q50"/>
    <mergeCell ref="D51:Q51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3" t="s">
        <v>80</v>
      </c>
      <c r="R2" s="83"/>
      <c r="S2" s="83"/>
      <c r="U2" s="10">
        <v>2024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2</v>
      </c>
    </row>
    <row r="4" spans="2:21" ht="14.25" x14ac:dyDescent="0.15">
      <c r="B4" s="84" t="s">
        <v>59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4" t="str">
        <f>'４月'!Q7:R7</f>
        <v>校長　</v>
      </c>
      <c r="R7" s="204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6" t="s">
        <v>12</v>
      </c>
      <c r="C9" s="86"/>
      <c r="D9" s="86"/>
      <c r="E9" s="87"/>
      <c r="F9" s="203" t="str">
        <f>IF('４月'!F9:G9="","",'４月'!F9:G9)</f>
        <v/>
      </c>
      <c r="G9" s="205"/>
      <c r="H9" s="86" t="s">
        <v>13</v>
      </c>
      <c r="I9" s="87"/>
      <c r="J9" s="110" t="str">
        <f>'４月'!J9:K9</f>
        <v>　年　　組</v>
      </c>
      <c r="K9" s="113"/>
      <c r="L9" s="33" t="s">
        <v>14</v>
      </c>
      <c r="M9" s="34"/>
      <c r="N9" s="202" t="str">
        <f>IF('４月'!N9:O9="","",'４月'!N9:O9)</f>
        <v/>
      </c>
      <c r="O9" s="203"/>
      <c r="P9" s="93" t="s">
        <v>56</v>
      </c>
      <c r="Q9" s="94"/>
      <c r="R9" s="202" t="str">
        <f>IF('４月'!R9:S9="","",'４月'!R9:S9)</f>
        <v/>
      </c>
      <c r="S9" s="203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3" t="s">
        <v>1</v>
      </c>
      <c r="C11" s="110"/>
      <c r="D11" s="110"/>
      <c r="E11" s="110"/>
      <c r="F11" s="110"/>
      <c r="G11" s="110"/>
      <c r="H11" s="94"/>
      <c r="I11" s="111" t="s">
        <v>57</v>
      </c>
      <c r="J11" s="112"/>
      <c r="K11" s="110" t="s">
        <v>58</v>
      </c>
      <c r="L11" s="110"/>
      <c r="M11" s="110"/>
      <c r="N11" s="110"/>
      <c r="O11" s="113"/>
      <c r="P11" s="6"/>
      <c r="Q11" s="27"/>
      <c r="R11" s="27"/>
      <c r="S11" s="27"/>
    </row>
    <row r="12" spans="2:21" ht="15" customHeight="1" x14ac:dyDescent="0.15">
      <c r="B12" s="114" t="s">
        <v>9</v>
      </c>
      <c r="C12" s="115" t="s">
        <v>18</v>
      </c>
      <c r="D12" s="24" t="s">
        <v>2</v>
      </c>
      <c r="E12" s="35" t="s">
        <v>3</v>
      </c>
      <c r="F12" s="118" t="s">
        <v>4</v>
      </c>
      <c r="G12" s="118"/>
      <c r="H12" s="119"/>
      <c r="I12" s="35" t="s">
        <v>5</v>
      </c>
      <c r="J12" s="35" t="s">
        <v>6</v>
      </c>
      <c r="K12" s="120" t="s">
        <v>20</v>
      </c>
      <c r="L12" s="118"/>
      <c r="M12" s="119"/>
      <c r="N12" s="35" t="s">
        <v>5</v>
      </c>
      <c r="O12" s="7" t="s">
        <v>6</v>
      </c>
      <c r="P12" s="17"/>
      <c r="Q12" s="95" t="s">
        <v>21</v>
      </c>
      <c r="R12" s="95"/>
      <c r="S12" s="95"/>
    </row>
    <row r="13" spans="2:21" ht="15" customHeight="1" x14ac:dyDescent="0.15">
      <c r="B13" s="114"/>
      <c r="C13" s="116"/>
      <c r="D13" s="45"/>
      <c r="E13" s="75" t="str">
        <f>IF(ISNUMBER(D13),TEXT(U13,"aaa"),"")</f>
        <v/>
      </c>
      <c r="F13" s="96"/>
      <c r="G13" s="96"/>
      <c r="H13" s="97"/>
      <c r="I13" s="46"/>
      <c r="J13" s="46"/>
      <c r="K13" s="98"/>
      <c r="L13" s="99"/>
      <c r="M13" s="100"/>
      <c r="N13" s="36"/>
      <c r="O13" s="37"/>
      <c r="P13" s="17"/>
      <c r="Q13" s="21" t="s">
        <v>17</v>
      </c>
      <c r="R13" s="101" t="s">
        <v>8</v>
      </c>
      <c r="S13" s="102"/>
      <c r="U13" s="73" t="str">
        <f>IF(ISNUMBER(D13),DATE($U$2,$U$3,D13),"")</f>
        <v/>
      </c>
    </row>
    <row r="14" spans="2:21" ht="15" customHeight="1" x14ac:dyDescent="0.15">
      <c r="B14" s="114"/>
      <c r="C14" s="116"/>
      <c r="D14" s="47"/>
      <c r="E14" s="76" t="str">
        <f t="shared" ref="E14:E20" si="0">IF(ISNUMBER(D14),TEXT(U14,"aaa"),"")</f>
        <v/>
      </c>
      <c r="F14" s="103"/>
      <c r="G14" s="103"/>
      <c r="H14" s="104"/>
      <c r="I14" s="48"/>
      <c r="J14" s="48"/>
      <c r="K14" s="105"/>
      <c r="L14" s="106"/>
      <c r="M14" s="107"/>
      <c r="N14" s="38"/>
      <c r="O14" s="39"/>
      <c r="P14" s="4"/>
      <c r="Q14" s="23">
        <f>I21+N21</f>
        <v>0</v>
      </c>
      <c r="R14" s="108">
        <f>+Q14+'１月'!R14:S14</f>
        <v>0</v>
      </c>
      <c r="S14" s="109"/>
      <c r="U14" s="73" t="str">
        <f>IF(ISNUMBER(D14),DATE($U$2,$U$3,D14),"")</f>
        <v/>
      </c>
    </row>
    <row r="15" spans="2:21" ht="15" customHeight="1" x14ac:dyDescent="0.15">
      <c r="B15" s="114"/>
      <c r="C15" s="116"/>
      <c r="D15" s="47"/>
      <c r="E15" s="76" t="str">
        <f t="shared" si="0"/>
        <v/>
      </c>
      <c r="F15" s="103"/>
      <c r="G15" s="103"/>
      <c r="H15" s="104"/>
      <c r="I15" s="48"/>
      <c r="J15" s="48"/>
      <c r="K15" s="121"/>
      <c r="L15" s="122"/>
      <c r="M15" s="123"/>
      <c r="N15" s="38"/>
      <c r="O15" s="39"/>
      <c r="P15" s="4"/>
      <c r="Q15" s="138" t="s">
        <v>49</v>
      </c>
      <c r="R15" s="138"/>
      <c r="S15" s="138"/>
      <c r="U15" s="73" t="str">
        <f>IF(ISNUMBER(D15),DATE($U$2,$U$3,D15),"")</f>
        <v/>
      </c>
    </row>
    <row r="16" spans="2:21" ht="15" customHeight="1" x14ac:dyDescent="0.15">
      <c r="B16" s="114"/>
      <c r="C16" s="116"/>
      <c r="D16" s="47"/>
      <c r="E16" s="76" t="str">
        <f t="shared" si="0"/>
        <v/>
      </c>
      <c r="F16" s="103"/>
      <c r="G16" s="103"/>
      <c r="H16" s="104"/>
      <c r="I16" s="48"/>
      <c r="J16" s="48"/>
      <c r="K16" s="105"/>
      <c r="L16" s="106"/>
      <c r="M16" s="107"/>
      <c r="N16" s="38"/>
      <c r="O16" s="39"/>
      <c r="P16" s="4"/>
      <c r="Q16" s="22" t="s">
        <v>17</v>
      </c>
      <c r="R16" s="139" t="s">
        <v>8</v>
      </c>
      <c r="S16" s="131"/>
      <c r="U16" s="73" t="str">
        <f t="shared" ref="U16:U50" si="1">IF(ISNUMBER(D16),DATE($U$2,$U$3,D16),"")</f>
        <v/>
      </c>
    </row>
    <row r="17" spans="2:21" ht="15" customHeight="1" x14ac:dyDescent="0.15">
      <c r="B17" s="114"/>
      <c r="C17" s="116"/>
      <c r="D17" s="47"/>
      <c r="E17" s="76" t="str">
        <f t="shared" si="0"/>
        <v/>
      </c>
      <c r="F17" s="124"/>
      <c r="G17" s="103"/>
      <c r="H17" s="104"/>
      <c r="I17" s="48"/>
      <c r="J17" s="48"/>
      <c r="K17" s="125"/>
      <c r="L17" s="126"/>
      <c r="M17" s="127"/>
      <c r="N17" s="38"/>
      <c r="O17" s="39"/>
      <c r="P17" s="4"/>
      <c r="Q17" s="23">
        <f>I27+N27</f>
        <v>0</v>
      </c>
      <c r="R17" s="108">
        <f>+Q17+'１月'!R17:S17</f>
        <v>0</v>
      </c>
      <c r="S17" s="109"/>
      <c r="U17" s="73" t="str">
        <f t="shared" si="1"/>
        <v/>
      </c>
    </row>
    <row r="18" spans="2:21" ht="15" customHeight="1" x14ac:dyDescent="0.15">
      <c r="B18" s="114"/>
      <c r="C18" s="116"/>
      <c r="D18" s="47"/>
      <c r="E18" s="76" t="str">
        <f t="shared" si="0"/>
        <v/>
      </c>
      <c r="F18" s="124"/>
      <c r="G18" s="103"/>
      <c r="H18" s="104"/>
      <c r="I18" s="48"/>
      <c r="J18" s="48"/>
      <c r="K18" s="125"/>
      <c r="L18" s="126"/>
      <c r="M18" s="127"/>
      <c r="N18" s="38"/>
      <c r="O18" s="39"/>
      <c r="P18" s="4"/>
      <c r="Q18" s="128" t="s">
        <v>22</v>
      </c>
      <c r="R18" s="129"/>
      <c r="S18" s="130"/>
      <c r="U18" s="73" t="str">
        <f t="shared" si="1"/>
        <v/>
      </c>
    </row>
    <row r="19" spans="2:21" ht="15" customHeight="1" x14ac:dyDescent="0.15">
      <c r="B19" s="114"/>
      <c r="C19" s="116"/>
      <c r="D19" s="47"/>
      <c r="E19" s="76" t="str">
        <f t="shared" si="0"/>
        <v/>
      </c>
      <c r="F19" s="103"/>
      <c r="G19" s="103"/>
      <c r="H19" s="104"/>
      <c r="I19" s="48"/>
      <c r="J19" s="48"/>
      <c r="K19" s="105"/>
      <c r="L19" s="106"/>
      <c r="M19" s="107"/>
      <c r="N19" s="38"/>
      <c r="O19" s="39"/>
      <c r="P19" s="4"/>
      <c r="Q19" s="22" t="s">
        <v>17</v>
      </c>
      <c r="R19" s="131" t="s">
        <v>8</v>
      </c>
      <c r="S19" s="132"/>
      <c r="U19" s="73" t="str">
        <f t="shared" si="1"/>
        <v/>
      </c>
    </row>
    <row r="20" spans="2:21" ht="15" customHeight="1" x14ac:dyDescent="0.15">
      <c r="B20" s="114"/>
      <c r="C20" s="116"/>
      <c r="D20" s="49"/>
      <c r="E20" s="77" t="str">
        <f t="shared" si="0"/>
        <v/>
      </c>
      <c r="F20" s="133"/>
      <c r="G20" s="133"/>
      <c r="H20" s="134"/>
      <c r="I20" s="50"/>
      <c r="J20" s="50"/>
      <c r="K20" s="135"/>
      <c r="L20" s="136"/>
      <c r="M20" s="137"/>
      <c r="N20" s="40"/>
      <c r="O20" s="41"/>
      <c r="P20" s="4"/>
      <c r="Q20" s="31">
        <f>I28+N28</f>
        <v>0</v>
      </c>
      <c r="R20" s="108">
        <f>+Q20+'１月'!R20:S20</f>
        <v>0</v>
      </c>
      <c r="S20" s="109"/>
      <c r="U20" s="73" t="str">
        <f t="shared" si="1"/>
        <v/>
      </c>
    </row>
    <row r="21" spans="2:21" ht="15" customHeight="1" x14ac:dyDescent="0.15">
      <c r="B21" s="114"/>
      <c r="C21" s="117"/>
      <c r="D21" s="140" t="s">
        <v>15</v>
      </c>
      <c r="E21" s="140"/>
      <c r="F21" s="140"/>
      <c r="G21" s="140"/>
      <c r="H21" s="141"/>
      <c r="I21" s="142">
        <f>SUM(I13:J20)</f>
        <v>0</v>
      </c>
      <c r="J21" s="143"/>
      <c r="K21" s="162" t="s">
        <v>24</v>
      </c>
      <c r="L21" s="163"/>
      <c r="M21" s="164"/>
      <c r="N21" s="147">
        <f>SUM(N13:O20)</f>
        <v>0</v>
      </c>
      <c r="O21" s="148"/>
      <c r="P21" s="30"/>
      <c r="U21" s="73" t="str">
        <f t="shared" si="1"/>
        <v/>
      </c>
    </row>
    <row r="22" spans="2:21" ht="15" customHeight="1" x14ac:dyDescent="0.15">
      <c r="B22" s="114"/>
      <c r="C22" s="149" t="s">
        <v>47</v>
      </c>
      <c r="D22" s="45"/>
      <c r="E22" s="78" t="str">
        <f>IF(ISNUMBER(D22),TEXT(U22,"aaa"),"")</f>
        <v/>
      </c>
      <c r="F22" s="152"/>
      <c r="G22" s="96"/>
      <c r="H22" s="97"/>
      <c r="I22" s="42"/>
      <c r="J22" s="42"/>
      <c r="K22" s="153"/>
      <c r="L22" s="153"/>
      <c r="M22" s="154"/>
      <c r="N22" s="51"/>
      <c r="O22" s="52"/>
      <c r="P22" s="30"/>
      <c r="Q22" s="157" t="s">
        <v>23</v>
      </c>
      <c r="R22" s="158"/>
      <c r="S22" s="159"/>
      <c r="U22" s="73" t="str">
        <f>IF(ISNUMBER(D22),DATE($U$2,$U$3,D22),"")</f>
        <v/>
      </c>
    </row>
    <row r="23" spans="2:21" ht="15" customHeight="1" x14ac:dyDescent="0.15">
      <c r="B23" s="114"/>
      <c r="C23" s="150"/>
      <c r="D23" s="47"/>
      <c r="E23" s="79" t="str">
        <f>IF(ISNUMBER(D23),TEXT(U23,"aaa"),"")</f>
        <v/>
      </c>
      <c r="F23" s="124"/>
      <c r="G23" s="103"/>
      <c r="H23" s="104"/>
      <c r="I23" s="43"/>
      <c r="J23" s="43"/>
      <c r="K23" s="155"/>
      <c r="L23" s="155"/>
      <c r="M23" s="156"/>
      <c r="N23" s="53"/>
      <c r="O23" s="54"/>
      <c r="P23" s="4"/>
      <c r="Q23" s="22" t="s">
        <v>17</v>
      </c>
      <c r="R23" s="165" t="s">
        <v>8</v>
      </c>
      <c r="S23" s="131"/>
      <c r="U23" s="73" t="str">
        <f t="shared" si="1"/>
        <v/>
      </c>
    </row>
    <row r="24" spans="2:21" ht="15" customHeight="1" x14ac:dyDescent="0.15">
      <c r="B24" s="114"/>
      <c r="C24" s="150"/>
      <c r="D24" s="47"/>
      <c r="E24" s="79" t="str">
        <f>IF(ISNUMBER(D24),TEXT(U24,"aaa"),"")</f>
        <v/>
      </c>
      <c r="F24" s="124"/>
      <c r="G24" s="103"/>
      <c r="H24" s="104"/>
      <c r="I24" s="43"/>
      <c r="J24" s="43"/>
      <c r="K24" s="155"/>
      <c r="L24" s="155"/>
      <c r="M24" s="156"/>
      <c r="N24" s="53"/>
      <c r="O24" s="54"/>
      <c r="P24" s="17"/>
      <c r="Q24" s="32">
        <f>I35+N35</f>
        <v>0</v>
      </c>
      <c r="R24" s="108">
        <f>+Q24+'１月'!R24:S24</f>
        <v>0</v>
      </c>
      <c r="S24" s="109"/>
      <c r="U24" s="73" t="str">
        <f t="shared" si="1"/>
        <v/>
      </c>
    </row>
    <row r="25" spans="2:21" ht="15" customHeight="1" x14ac:dyDescent="0.15">
      <c r="B25" s="114"/>
      <c r="C25" s="150"/>
      <c r="D25" s="47"/>
      <c r="E25" s="79" t="str">
        <f>IF(ISNUMBER(D25),TEXT(U25,"aaa"),"")</f>
        <v/>
      </c>
      <c r="F25" s="124"/>
      <c r="G25" s="103"/>
      <c r="H25" s="104"/>
      <c r="I25" s="43"/>
      <c r="J25" s="43"/>
      <c r="K25" s="155"/>
      <c r="L25" s="155"/>
      <c r="M25" s="156"/>
      <c r="N25" s="53"/>
      <c r="O25" s="54"/>
      <c r="P25" s="30"/>
      <c r="Q25" s="8"/>
      <c r="R25" s="8"/>
      <c r="S25" s="8"/>
      <c r="U25" s="73" t="str">
        <f t="shared" si="1"/>
        <v/>
      </c>
    </row>
    <row r="26" spans="2:21" ht="15" customHeight="1" x14ac:dyDescent="0.15">
      <c r="B26" s="114"/>
      <c r="C26" s="150"/>
      <c r="D26" s="47"/>
      <c r="E26" s="79" t="str">
        <f>IF(ISNUMBER(D26),TEXT(U26,"aaa"),"")</f>
        <v/>
      </c>
      <c r="F26" s="124"/>
      <c r="G26" s="103"/>
      <c r="H26" s="104"/>
      <c r="I26" s="43"/>
      <c r="J26" s="43"/>
      <c r="K26" s="124"/>
      <c r="L26" s="103"/>
      <c r="M26" s="104"/>
      <c r="N26" s="53"/>
      <c r="O26" s="54"/>
      <c r="P26" s="29"/>
      <c r="Q26" s="157" t="s">
        <v>52</v>
      </c>
      <c r="R26" s="158"/>
      <c r="S26" s="159"/>
      <c r="U26" s="73" t="str">
        <f t="shared" si="1"/>
        <v/>
      </c>
    </row>
    <row r="27" spans="2:21" ht="15" customHeight="1" x14ac:dyDescent="0.15">
      <c r="B27" s="114"/>
      <c r="C27" s="151"/>
      <c r="D27" s="140" t="s">
        <v>16</v>
      </c>
      <c r="E27" s="160"/>
      <c r="F27" s="160"/>
      <c r="G27" s="160"/>
      <c r="H27" s="161"/>
      <c r="I27" s="142">
        <f>SUM(I22:J26)</f>
        <v>0</v>
      </c>
      <c r="J27" s="143"/>
      <c r="K27" s="162" t="s">
        <v>25</v>
      </c>
      <c r="L27" s="163"/>
      <c r="M27" s="164"/>
      <c r="N27" s="142">
        <f>SUM(N22:O26)</f>
        <v>0</v>
      </c>
      <c r="O27" s="148"/>
      <c r="P27" s="29"/>
      <c r="Q27" s="22" t="s">
        <v>17</v>
      </c>
      <c r="R27" s="165" t="s">
        <v>8</v>
      </c>
      <c r="S27" s="131"/>
      <c r="U27" s="73" t="str">
        <f t="shared" si="1"/>
        <v/>
      </c>
    </row>
    <row r="28" spans="2:21" ht="15" customHeight="1" x14ac:dyDescent="0.15">
      <c r="B28" s="114"/>
      <c r="C28" s="166" t="s">
        <v>19</v>
      </c>
      <c r="D28" s="167"/>
      <c r="E28" s="167"/>
      <c r="F28" s="167"/>
      <c r="G28" s="167"/>
      <c r="H28" s="168"/>
      <c r="I28" s="169">
        <f>I21+I27</f>
        <v>0</v>
      </c>
      <c r="J28" s="170"/>
      <c r="K28" s="171" t="s">
        <v>26</v>
      </c>
      <c r="L28" s="172"/>
      <c r="M28" s="173"/>
      <c r="N28" s="174">
        <f>N21+N27</f>
        <v>0</v>
      </c>
      <c r="O28" s="175"/>
      <c r="P28" s="3"/>
      <c r="Q28" s="32">
        <f>I42+N42</f>
        <v>0</v>
      </c>
      <c r="R28" s="108">
        <f>+Q28+'１月'!R28:S28</f>
        <v>0</v>
      </c>
      <c r="S28" s="109"/>
      <c r="U28" s="73" t="str">
        <f t="shared" si="1"/>
        <v/>
      </c>
    </row>
    <row r="29" spans="2:21" ht="15" customHeight="1" x14ac:dyDescent="0.15">
      <c r="B29" s="176" t="s">
        <v>10</v>
      </c>
      <c r="C29" s="177"/>
      <c r="D29" s="55"/>
      <c r="E29" s="80" t="str">
        <f t="shared" ref="E29:E34" si="2">IF(ISNUMBER(D29),TEXT(U29,"aaa"),"")</f>
        <v/>
      </c>
      <c r="F29" s="182"/>
      <c r="G29" s="183"/>
      <c r="H29" s="184"/>
      <c r="I29" s="56"/>
      <c r="J29" s="56"/>
      <c r="K29" s="185"/>
      <c r="L29" s="186"/>
      <c r="M29" s="187"/>
      <c r="N29" s="57"/>
      <c r="O29" s="58"/>
      <c r="P29" s="3"/>
      <c r="U29" s="73" t="str">
        <f t="shared" si="1"/>
        <v/>
      </c>
    </row>
    <row r="30" spans="2:21" ht="15" customHeight="1" x14ac:dyDescent="0.15">
      <c r="B30" s="178"/>
      <c r="C30" s="179"/>
      <c r="D30" s="47"/>
      <c r="E30" s="76" t="str">
        <f t="shared" si="2"/>
        <v/>
      </c>
      <c r="F30" s="188"/>
      <c r="G30" s="188"/>
      <c r="H30" s="189"/>
      <c r="I30" s="48"/>
      <c r="J30" s="48"/>
      <c r="K30" s="155"/>
      <c r="L30" s="155"/>
      <c r="M30" s="156"/>
      <c r="N30" s="48"/>
      <c r="O30" s="54"/>
      <c r="P30" s="3"/>
      <c r="Q30" s="157" t="s">
        <v>53</v>
      </c>
      <c r="R30" s="158"/>
      <c r="S30" s="159"/>
      <c r="U30" s="73" t="str">
        <f t="shared" si="1"/>
        <v/>
      </c>
    </row>
    <row r="31" spans="2:21" ht="15" customHeight="1" x14ac:dyDescent="0.15">
      <c r="B31" s="178"/>
      <c r="C31" s="179"/>
      <c r="D31" s="47"/>
      <c r="E31" s="76" t="str">
        <f t="shared" si="2"/>
        <v/>
      </c>
      <c r="F31" s="103"/>
      <c r="G31" s="103"/>
      <c r="H31" s="104"/>
      <c r="I31" s="48"/>
      <c r="J31" s="48"/>
      <c r="K31" s="155"/>
      <c r="L31" s="155"/>
      <c r="M31" s="156"/>
      <c r="N31" s="48"/>
      <c r="O31" s="54"/>
      <c r="P31" s="17"/>
      <c r="Q31" s="22" t="s">
        <v>17</v>
      </c>
      <c r="R31" s="165" t="s">
        <v>8</v>
      </c>
      <c r="S31" s="131"/>
      <c r="U31" s="73" t="str">
        <f t="shared" si="1"/>
        <v/>
      </c>
    </row>
    <row r="32" spans="2:21" ht="15" customHeight="1" x14ac:dyDescent="0.15">
      <c r="B32" s="178"/>
      <c r="C32" s="179"/>
      <c r="D32" s="47"/>
      <c r="E32" s="76" t="str">
        <f t="shared" si="2"/>
        <v/>
      </c>
      <c r="F32" s="188"/>
      <c r="G32" s="188"/>
      <c r="H32" s="189"/>
      <c r="I32" s="48"/>
      <c r="J32" s="48"/>
      <c r="K32" s="155"/>
      <c r="L32" s="155"/>
      <c r="M32" s="156"/>
      <c r="N32" s="48"/>
      <c r="O32" s="54"/>
      <c r="P32" s="17"/>
      <c r="Q32" s="23">
        <f>Q20+Q24+Q28</f>
        <v>0</v>
      </c>
      <c r="R32" s="108">
        <f>+Q32+'１月'!R32:S32</f>
        <v>0</v>
      </c>
      <c r="S32" s="109"/>
      <c r="U32" s="73" t="str">
        <f t="shared" si="1"/>
        <v/>
      </c>
    </row>
    <row r="33" spans="2:22" ht="15" customHeight="1" x14ac:dyDescent="0.15">
      <c r="B33" s="178"/>
      <c r="C33" s="179"/>
      <c r="D33" s="47"/>
      <c r="E33" s="76" t="str">
        <f t="shared" si="2"/>
        <v/>
      </c>
      <c r="F33" s="188"/>
      <c r="G33" s="188"/>
      <c r="H33" s="189"/>
      <c r="I33" s="48"/>
      <c r="J33" s="48"/>
      <c r="K33" s="155"/>
      <c r="L33" s="155"/>
      <c r="M33" s="156"/>
      <c r="N33" s="48"/>
      <c r="O33" s="54"/>
      <c r="P33" s="16"/>
      <c r="U33" s="73" t="str">
        <f t="shared" si="1"/>
        <v/>
      </c>
    </row>
    <row r="34" spans="2:22" ht="15" customHeight="1" x14ac:dyDescent="0.15">
      <c r="B34" s="178"/>
      <c r="C34" s="179"/>
      <c r="D34" s="47"/>
      <c r="E34" s="76" t="str">
        <f t="shared" si="2"/>
        <v/>
      </c>
      <c r="F34" s="103"/>
      <c r="G34" s="103"/>
      <c r="H34" s="104"/>
      <c r="I34" s="48"/>
      <c r="J34" s="48"/>
      <c r="K34" s="155"/>
      <c r="L34" s="155"/>
      <c r="M34" s="156"/>
      <c r="N34" s="48"/>
      <c r="O34" s="54"/>
      <c r="P34" s="19"/>
      <c r="Q34" s="9"/>
      <c r="R34" s="9"/>
      <c r="U34" s="73" t="str">
        <f t="shared" si="1"/>
        <v/>
      </c>
    </row>
    <row r="35" spans="2:22" ht="15" customHeight="1" x14ac:dyDescent="0.15">
      <c r="B35" s="180"/>
      <c r="C35" s="181"/>
      <c r="D35" s="167" t="s">
        <v>28</v>
      </c>
      <c r="E35" s="167"/>
      <c r="F35" s="167"/>
      <c r="G35" s="167"/>
      <c r="H35" s="168"/>
      <c r="I35" s="169">
        <f>SUM(I29:J34)</f>
        <v>0</v>
      </c>
      <c r="J35" s="170"/>
      <c r="K35" s="144" t="s">
        <v>27</v>
      </c>
      <c r="L35" s="145"/>
      <c r="M35" s="146"/>
      <c r="N35" s="169">
        <f>SUM(N29:O34)</f>
        <v>0</v>
      </c>
      <c r="O35" s="170"/>
      <c r="P35" s="16"/>
      <c r="Q35" s="128" t="s">
        <v>54</v>
      </c>
      <c r="R35" s="129"/>
      <c r="S35" s="130"/>
      <c r="U35" s="73" t="str">
        <f t="shared" si="1"/>
        <v/>
      </c>
    </row>
    <row r="36" spans="2:22" ht="15" customHeight="1" x14ac:dyDescent="0.15">
      <c r="B36" s="176" t="s">
        <v>48</v>
      </c>
      <c r="C36" s="177"/>
      <c r="D36" s="55"/>
      <c r="E36" s="76" t="str">
        <f t="shared" ref="E36:E41" si="3">IF(ISNUMBER(D36),TEXT(U36,"aaa"),"")</f>
        <v/>
      </c>
      <c r="F36" s="124"/>
      <c r="G36" s="103"/>
      <c r="H36" s="104"/>
      <c r="I36" s="48"/>
      <c r="J36" s="48"/>
      <c r="K36" s="155"/>
      <c r="L36" s="155"/>
      <c r="M36" s="156"/>
      <c r="N36" s="48"/>
      <c r="O36" s="54"/>
      <c r="P36" s="18"/>
      <c r="Q36" s="22" t="s">
        <v>17</v>
      </c>
      <c r="R36" s="165" t="s">
        <v>8</v>
      </c>
      <c r="S36" s="131"/>
      <c r="U36" s="73" t="str">
        <f t="shared" si="1"/>
        <v/>
      </c>
    </row>
    <row r="37" spans="2:22" ht="15" customHeight="1" x14ac:dyDescent="0.15">
      <c r="B37" s="178"/>
      <c r="C37" s="179"/>
      <c r="D37" s="47"/>
      <c r="E37" s="76" t="str">
        <f t="shared" si="3"/>
        <v/>
      </c>
      <c r="F37" s="103"/>
      <c r="G37" s="103"/>
      <c r="H37" s="104"/>
      <c r="I37" s="48"/>
      <c r="J37" s="48"/>
      <c r="K37" s="155"/>
      <c r="L37" s="155"/>
      <c r="M37" s="156"/>
      <c r="N37" s="48"/>
      <c r="O37" s="54"/>
      <c r="Q37" s="23">
        <f>R51</f>
        <v>0</v>
      </c>
      <c r="R37" s="108">
        <f>+Q37+'１月'!R37:S37</f>
        <v>0</v>
      </c>
      <c r="S37" s="109"/>
      <c r="U37" s="73" t="str">
        <f t="shared" si="1"/>
        <v/>
      </c>
    </row>
    <row r="38" spans="2:22" ht="15" customHeight="1" x14ac:dyDescent="0.15">
      <c r="B38" s="178"/>
      <c r="C38" s="179"/>
      <c r="D38" s="47"/>
      <c r="E38" s="76" t="str">
        <f t="shared" si="3"/>
        <v/>
      </c>
      <c r="F38" s="124"/>
      <c r="G38" s="103"/>
      <c r="H38" s="104"/>
      <c r="I38" s="48"/>
      <c r="J38" s="48"/>
      <c r="K38" s="155"/>
      <c r="L38" s="155"/>
      <c r="M38" s="156"/>
      <c r="N38" s="48"/>
      <c r="O38" s="54"/>
      <c r="U38" s="73" t="str">
        <f t="shared" si="1"/>
        <v/>
      </c>
    </row>
    <row r="39" spans="2:22" ht="15" customHeight="1" x14ac:dyDescent="0.15">
      <c r="B39" s="178"/>
      <c r="C39" s="179"/>
      <c r="D39" s="47"/>
      <c r="E39" s="76" t="str">
        <f t="shared" si="3"/>
        <v/>
      </c>
      <c r="F39" s="124"/>
      <c r="G39" s="103"/>
      <c r="H39" s="104"/>
      <c r="I39" s="48"/>
      <c r="J39" s="48"/>
      <c r="K39" s="155"/>
      <c r="L39" s="155"/>
      <c r="M39" s="156"/>
      <c r="N39" s="48"/>
      <c r="O39" s="54"/>
      <c r="U39" s="73" t="str">
        <f t="shared" si="1"/>
        <v/>
      </c>
    </row>
    <row r="40" spans="2:22" ht="15" customHeight="1" x14ac:dyDescent="0.15">
      <c r="B40" s="178"/>
      <c r="C40" s="179"/>
      <c r="D40" s="47"/>
      <c r="E40" s="76" t="str">
        <f t="shared" si="3"/>
        <v/>
      </c>
      <c r="F40" s="124"/>
      <c r="G40" s="103"/>
      <c r="H40" s="104"/>
      <c r="I40" s="48"/>
      <c r="J40" s="48"/>
      <c r="K40" s="155"/>
      <c r="L40" s="155"/>
      <c r="M40" s="156"/>
      <c r="N40" s="48"/>
      <c r="O40" s="54"/>
      <c r="Q40" s="128" t="s">
        <v>55</v>
      </c>
      <c r="R40" s="129"/>
      <c r="S40" s="130"/>
      <c r="U40" s="73" t="str">
        <f t="shared" si="1"/>
        <v/>
      </c>
    </row>
    <row r="41" spans="2:22" ht="15" customHeight="1" x14ac:dyDescent="0.15">
      <c r="B41" s="178"/>
      <c r="C41" s="179"/>
      <c r="D41" s="59"/>
      <c r="E41" s="81" t="str">
        <f t="shared" si="3"/>
        <v/>
      </c>
      <c r="F41" s="190"/>
      <c r="G41" s="190"/>
      <c r="H41" s="191"/>
      <c r="I41" s="60"/>
      <c r="J41" s="60"/>
      <c r="K41" s="192"/>
      <c r="L41" s="192"/>
      <c r="M41" s="193"/>
      <c r="N41" s="60"/>
      <c r="O41" s="61"/>
      <c r="Q41" s="22" t="s">
        <v>7</v>
      </c>
      <c r="R41" s="139" t="s">
        <v>8</v>
      </c>
      <c r="S41" s="131"/>
      <c r="U41" s="73" t="str">
        <f t="shared" si="1"/>
        <v/>
      </c>
    </row>
    <row r="42" spans="2:22" ht="15" customHeight="1" x14ac:dyDescent="0.15">
      <c r="B42" s="180"/>
      <c r="C42" s="181"/>
      <c r="D42" s="167" t="s">
        <v>50</v>
      </c>
      <c r="E42" s="167"/>
      <c r="F42" s="167"/>
      <c r="G42" s="167"/>
      <c r="H42" s="168"/>
      <c r="I42" s="169">
        <f>SUM(I36:J41)</f>
        <v>0</v>
      </c>
      <c r="J42" s="170"/>
      <c r="K42" s="144" t="s">
        <v>51</v>
      </c>
      <c r="L42" s="145"/>
      <c r="M42" s="146"/>
      <c r="N42" s="169">
        <f>SUM(N36:O41)</f>
        <v>0</v>
      </c>
      <c r="O42" s="170"/>
      <c r="Q42" s="23">
        <f>Q32+Q37</f>
        <v>0</v>
      </c>
      <c r="R42" s="108">
        <f>+Q42+'１月'!R42:S42</f>
        <v>0</v>
      </c>
      <c r="S42" s="109"/>
      <c r="U42" s="73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3" t="str">
        <f t="shared" si="1"/>
        <v/>
      </c>
    </row>
    <row r="44" spans="2:22" ht="15" customHeight="1" x14ac:dyDescent="0.15">
      <c r="B44" s="176" t="s">
        <v>11</v>
      </c>
      <c r="C44" s="177"/>
      <c r="D44" s="24" t="s">
        <v>2</v>
      </c>
      <c r="E44" s="24" t="s">
        <v>3</v>
      </c>
      <c r="F44" s="118" t="s">
        <v>4</v>
      </c>
      <c r="G44" s="118"/>
      <c r="H44" s="118"/>
      <c r="I44" s="119"/>
      <c r="J44" s="20" t="s">
        <v>5</v>
      </c>
      <c r="K44" s="25" t="s">
        <v>6</v>
      </c>
      <c r="L44" s="26" t="s">
        <v>2</v>
      </c>
      <c r="M44" s="24" t="s">
        <v>3</v>
      </c>
      <c r="N44" s="118" t="s">
        <v>4</v>
      </c>
      <c r="O44" s="118"/>
      <c r="P44" s="118"/>
      <c r="Q44" s="119"/>
      <c r="R44" s="24" t="s">
        <v>5</v>
      </c>
      <c r="S44" s="7" t="s">
        <v>6</v>
      </c>
      <c r="U44" s="73" t="str">
        <f>IF(ISNUMBER(D44),DATE($U$2,$U$3,D44),"")</f>
        <v/>
      </c>
    </row>
    <row r="45" spans="2:22" ht="15" customHeight="1" x14ac:dyDescent="0.15">
      <c r="B45" s="178"/>
      <c r="C45" s="179"/>
      <c r="D45" s="45"/>
      <c r="E45" s="78" t="str">
        <f t="shared" ref="E45:E50" si="4">IF(ISNUMBER(D45),TEXT(U45,"aaa"),"")</f>
        <v/>
      </c>
      <c r="F45" s="152"/>
      <c r="G45" s="96"/>
      <c r="H45" s="96"/>
      <c r="I45" s="97"/>
      <c r="J45" s="51"/>
      <c r="K45" s="52"/>
      <c r="L45" s="45"/>
      <c r="M45" s="78" t="str">
        <f t="shared" ref="M45:M50" si="5">IF(ISNUMBER(L45),TEXT(V45,"aaa"),"")</f>
        <v/>
      </c>
      <c r="N45" s="152"/>
      <c r="O45" s="96"/>
      <c r="P45" s="96"/>
      <c r="Q45" s="97"/>
      <c r="R45" s="62"/>
      <c r="S45" s="63"/>
      <c r="U45" s="73" t="str">
        <f t="shared" si="1"/>
        <v/>
      </c>
      <c r="V45" s="74" t="str">
        <f>IF(ISNUMBER(L45),DATE($U$2,$U$3,L45),"")</f>
        <v/>
      </c>
    </row>
    <row r="46" spans="2:22" ht="15" customHeight="1" x14ac:dyDescent="0.15">
      <c r="B46" s="178"/>
      <c r="C46" s="179"/>
      <c r="D46" s="47"/>
      <c r="E46" s="79" t="str">
        <f t="shared" si="4"/>
        <v/>
      </c>
      <c r="F46" s="124"/>
      <c r="G46" s="103"/>
      <c r="H46" s="103"/>
      <c r="I46" s="104"/>
      <c r="J46" s="53"/>
      <c r="K46" s="54"/>
      <c r="L46" s="45"/>
      <c r="M46" s="78" t="str">
        <f t="shared" si="5"/>
        <v/>
      </c>
      <c r="N46" s="152"/>
      <c r="O46" s="96"/>
      <c r="P46" s="96"/>
      <c r="Q46" s="97"/>
      <c r="R46" s="64"/>
      <c r="S46" s="65"/>
      <c r="U46" s="73" t="str">
        <f t="shared" si="1"/>
        <v/>
      </c>
      <c r="V46" s="74" t="str">
        <f t="shared" ref="V46:V50" si="6">IF(ISNUMBER(L46),DATE($U$2,$U$3,L46),"")</f>
        <v/>
      </c>
    </row>
    <row r="47" spans="2:22" ht="15" customHeight="1" x14ac:dyDescent="0.15">
      <c r="B47" s="178"/>
      <c r="C47" s="179"/>
      <c r="D47" s="47"/>
      <c r="E47" s="79" t="str">
        <f t="shared" si="4"/>
        <v/>
      </c>
      <c r="F47" s="199"/>
      <c r="G47" s="200"/>
      <c r="H47" s="200"/>
      <c r="I47" s="201"/>
      <c r="J47" s="53"/>
      <c r="K47" s="54"/>
      <c r="L47" s="66"/>
      <c r="M47" s="79" t="str">
        <f t="shared" si="5"/>
        <v/>
      </c>
      <c r="N47" s="124"/>
      <c r="O47" s="103"/>
      <c r="P47" s="103"/>
      <c r="Q47" s="104"/>
      <c r="R47" s="64"/>
      <c r="S47" s="65"/>
      <c r="U47" s="73" t="str">
        <f t="shared" si="1"/>
        <v/>
      </c>
      <c r="V47" s="74" t="str">
        <f t="shared" si="6"/>
        <v/>
      </c>
    </row>
    <row r="48" spans="2:22" ht="15" customHeight="1" x14ac:dyDescent="0.15">
      <c r="B48" s="178"/>
      <c r="C48" s="179"/>
      <c r="D48" s="45"/>
      <c r="E48" s="78" t="str">
        <f t="shared" si="4"/>
        <v/>
      </c>
      <c r="F48" s="152"/>
      <c r="G48" s="96"/>
      <c r="H48" s="96"/>
      <c r="I48" s="97"/>
      <c r="J48" s="51"/>
      <c r="K48" s="52"/>
      <c r="L48" s="66"/>
      <c r="M48" s="79" t="str">
        <f t="shared" si="5"/>
        <v/>
      </c>
      <c r="N48" s="103"/>
      <c r="O48" s="103"/>
      <c r="P48" s="103"/>
      <c r="Q48" s="104"/>
      <c r="R48" s="64"/>
      <c r="S48" s="65"/>
      <c r="U48" s="73" t="str">
        <f t="shared" si="1"/>
        <v/>
      </c>
      <c r="V48" s="74" t="str">
        <f t="shared" si="6"/>
        <v/>
      </c>
    </row>
    <row r="49" spans="2:22" ht="15" customHeight="1" x14ac:dyDescent="0.15">
      <c r="B49" s="178"/>
      <c r="C49" s="179"/>
      <c r="D49" s="45"/>
      <c r="E49" s="78" t="str">
        <f t="shared" si="4"/>
        <v/>
      </c>
      <c r="F49" s="152"/>
      <c r="G49" s="96"/>
      <c r="H49" s="96"/>
      <c r="I49" s="97"/>
      <c r="J49" s="51"/>
      <c r="K49" s="52"/>
      <c r="L49" s="67"/>
      <c r="M49" s="78" t="str">
        <f t="shared" si="5"/>
        <v/>
      </c>
      <c r="N49" s="96"/>
      <c r="O49" s="96"/>
      <c r="P49" s="96"/>
      <c r="Q49" s="97"/>
      <c r="R49" s="62"/>
      <c r="S49" s="63"/>
      <c r="U49" s="73" t="str">
        <f t="shared" si="1"/>
        <v/>
      </c>
      <c r="V49" s="74" t="str">
        <f t="shared" si="6"/>
        <v/>
      </c>
    </row>
    <row r="50" spans="2:22" ht="15" customHeight="1" x14ac:dyDescent="0.15">
      <c r="B50" s="178"/>
      <c r="C50" s="179"/>
      <c r="D50" s="49"/>
      <c r="E50" s="82" t="str">
        <f t="shared" si="4"/>
        <v/>
      </c>
      <c r="F50" s="196"/>
      <c r="G50" s="133"/>
      <c r="H50" s="133"/>
      <c r="I50" s="134"/>
      <c r="J50" s="68"/>
      <c r="K50" s="69"/>
      <c r="L50" s="70"/>
      <c r="M50" s="82" t="str">
        <f t="shared" si="5"/>
        <v/>
      </c>
      <c r="N50" s="133"/>
      <c r="O50" s="133"/>
      <c r="P50" s="133"/>
      <c r="Q50" s="134"/>
      <c r="R50" s="71"/>
      <c r="S50" s="72"/>
      <c r="U50" s="73" t="str">
        <f t="shared" si="1"/>
        <v/>
      </c>
      <c r="V50" s="74" t="str">
        <f t="shared" si="6"/>
        <v/>
      </c>
    </row>
    <row r="51" spans="2:22" ht="15" customHeight="1" x14ac:dyDescent="0.15">
      <c r="B51" s="180"/>
      <c r="C51" s="181"/>
      <c r="D51" s="197" t="s">
        <v>54</v>
      </c>
      <c r="E51" s="197"/>
      <c r="F51" s="197"/>
      <c r="G51" s="197"/>
      <c r="H51" s="197"/>
      <c r="I51" s="197"/>
      <c r="J51" s="197"/>
      <c r="K51" s="197"/>
      <c r="L51" s="197"/>
      <c r="M51" s="197"/>
      <c r="N51" s="197"/>
      <c r="O51" s="197"/>
      <c r="P51" s="197"/>
      <c r="Q51" s="198"/>
      <c r="R51" s="194">
        <f>SUM(J45:K50,R45:S50)</f>
        <v>0</v>
      </c>
      <c r="S51" s="195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selectLockedCells="1"/>
  <mergeCells count="131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D35:H35"/>
    <mergeCell ref="I35:J35"/>
    <mergeCell ref="K35:M35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I42:J42"/>
    <mergeCell ref="K42:M42"/>
    <mergeCell ref="N42:O42"/>
    <mergeCell ref="R42:S42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R51:S51"/>
    <mergeCell ref="N48:Q48"/>
    <mergeCell ref="F49:I49"/>
    <mergeCell ref="N49:Q49"/>
    <mergeCell ref="F50:I50"/>
    <mergeCell ref="N50:Q50"/>
    <mergeCell ref="D51:Q51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3" t="s">
        <v>81</v>
      </c>
      <c r="R2" s="83"/>
      <c r="S2" s="83"/>
      <c r="U2" s="10">
        <v>2024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3</v>
      </c>
    </row>
    <row r="4" spans="2:21" ht="14.25" x14ac:dyDescent="0.15">
      <c r="B4" s="84" t="s">
        <v>82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4" t="str">
        <f>'４月'!Q7:R7</f>
        <v>校長　</v>
      </c>
      <c r="R7" s="204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6" t="s">
        <v>12</v>
      </c>
      <c r="C9" s="86"/>
      <c r="D9" s="86"/>
      <c r="E9" s="87"/>
      <c r="F9" s="203" t="str">
        <f>IF('４月'!F9:G9="","",'４月'!F9:G9)</f>
        <v/>
      </c>
      <c r="G9" s="205"/>
      <c r="H9" s="86" t="s">
        <v>13</v>
      </c>
      <c r="I9" s="87"/>
      <c r="J9" s="110" t="str">
        <f>'４月'!J9:K9</f>
        <v>　年　　組</v>
      </c>
      <c r="K9" s="113"/>
      <c r="L9" s="33" t="s">
        <v>14</v>
      </c>
      <c r="M9" s="34"/>
      <c r="N9" s="202" t="str">
        <f>IF('４月'!N9:O9="","",'４月'!N9:O9)</f>
        <v/>
      </c>
      <c r="O9" s="203"/>
      <c r="P9" s="93" t="s">
        <v>56</v>
      </c>
      <c r="Q9" s="94"/>
      <c r="R9" s="202" t="str">
        <f>IF('４月'!R9:S9="","",'４月'!R9:S9)</f>
        <v/>
      </c>
      <c r="S9" s="203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3" t="s">
        <v>1</v>
      </c>
      <c r="C11" s="110"/>
      <c r="D11" s="110"/>
      <c r="E11" s="110"/>
      <c r="F11" s="110"/>
      <c r="G11" s="110"/>
      <c r="H11" s="94"/>
      <c r="I11" s="111" t="s">
        <v>57</v>
      </c>
      <c r="J11" s="112"/>
      <c r="K11" s="110" t="s">
        <v>58</v>
      </c>
      <c r="L11" s="110"/>
      <c r="M11" s="110"/>
      <c r="N11" s="110"/>
      <c r="O11" s="113"/>
      <c r="P11" s="6"/>
      <c r="Q11" s="27"/>
      <c r="R11" s="27"/>
      <c r="S11" s="27"/>
    </row>
    <row r="12" spans="2:21" ht="15" customHeight="1" x14ac:dyDescent="0.15">
      <c r="B12" s="114" t="s">
        <v>9</v>
      </c>
      <c r="C12" s="115" t="s">
        <v>18</v>
      </c>
      <c r="D12" s="24" t="s">
        <v>2</v>
      </c>
      <c r="E12" s="35" t="s">
        <v>3</v>
      </c>
      <c r="F12" s="118" t="s">
        <v>4</v>
      </c>
      <c r="G12" s="118"/>
      <c r="H12" s="119"/>
      <c r="I12" s="35" t="s">
        <v>5</v>
      </c>
      <c r="J12" s="35" t="s">
        <v>6</v>
      </c>
      <c r="K12" s="120" t="s">
        <v>20</v>
      </c>
      <c r="L12" s="118"/>
      <c r="M12" s="119"/>
      <c r="N12" s="35" t="s">
        <v>5</v>
      </c>
      <c r="O12" s="7" t="s">
        <v>6</v>
      </c>
      <c r="P12" s="17"/>
      <c r="Q12" s="95" t="s">
        <v>21</v>
      </c>
      <c r="R12" s="95"/>
      <c r="S12" s="95"/>
    </row>
    <row r="13" spans="2:21" ht="15" customHeight="1" x14ac:dyDescent="0.15">
      <c r="B13" s="114"/>
      <c r="C13" s="116"/>
      <c r="D13" s="45"/>
      <c r="E13" s="75" t="str">
        <f>IF(ISNUMBER(D13),TEXT(U13,"aaa"),"")</f>
        <v/>
      </c>
      <c r="F13" s="96"/>
      <c r="G13" s="96"/>
      <c r="H13" s="97"/>
      <c r="I13" s="46"/>
      <c r="J13" s="46"/>
      <c r="K13" s="98"/>
      <c r="L13" s="99"/>
      <c r="M13" s="100"/>
      <c r="N13" s="36"/>
      <c r="O13" s="37"/>
      <c r="P13" s="17"/>
      <c r="Q13" s="21" t="s">
        <v>17</v>
      </c>
      <c r="R13" s="101" t="s">
        <v>8</v>
      </c>
      <c r="S13" s="102"/>
      <c r="U13" s="73" t="str">
        <f>IF(ISNUMBER(D13),DATE($U$2,$U$3,D13),"")</f>
        <v/>
      </c>
    </row>
    <row r="14" spans="2:21" ht="15" customHeight="1" x14ac:dyDescent="0.15">
      <c r="B14" s="114"/>
      <c r="C14" s="116"/>
      <c r="D14" s="47"/>
      <c r="E14" s="76" t="str">
        <f t="shared" ref="E14:E20" si="0">IF(ISNUMBER(D14),TEXT(U14,"aaa"),"")</f>
        <v/>
      </c>
      <c r="F14" s="103"/>
      <c r="G14" s="103"/>
      <c r="H14" s="104"/>
      <c r="I14" s="48"/>
      <c r="J14" s="48"/>
      <c r="K14" s="105"/>
      <c r="L14" s="106"/>
      <c r="M14" s="107"/>
      <c r="N14" s="38"/>
      <c r="O14" s="39"/>
      <c r="P14" s="4"/>
      <c r="Q14" s="23">
        <f>I21+N21</f>
        <v>0</v>
      </c>
      <c r="R14" s="108">
        <f>+Q14+'２月'!R14:S14</f>
        <v>0</v>
      </c>
      <c r="S14" s="109"/>
      <c r="U14" s="73" t="str">
        <f>IF(ISNUMBER(D14),DATE($U$2,$U$3,D14),"")</f>
        <v/>
      </c>
    </row>
    <row r="15" spans="2:21" ht="15" customHeight="1" x14ac:dyDescent="0.15">
      <c r="B15" s="114"/>
      <c r="C15" s="116"/>
      <c r="D15" s="47"/>
      <c r="E15" s="76" t="str">
        <f t="shared" si="0"/>
        <v/>
      </c>
      <c r="F15" s="103"/>
      <c r="G15" s="103"/>
      <c r="H15" s="104"/>
      <c r="I15" s="48"/>
      <c r="J15" s="48"/>
      <c r="K15" s="121"/>
      <c r="L15" s="122"/>
      <c r="M15" s="123"/>
      <c r="N15" s="38"/>
      <c r="O15" s="39"/>
      <c r="P15" s="4"/>
      <c r="Q15" s="138" t="s">
        <v>49</v>
      </c>
      <c r="R15" s="138"/>
      <c r="S15" s="138"/>
      <c r="U15" s="73" t="str">
        <f>IF(ISNUMBER(D15),DATE($U$2,$U$3,D15),"")</f>
        <v/>
      </c>
    </row>
    <row r="16" spans="2:21" ht="15" customHeight="1" x14ac:dyDescent="0.15">
      <c r="B16" s="114"/>
      <c r="C16" s="116"/>
      <c r="D16" s="47"/>
      <c r="E16" s="76" t="str">
        <f t="shared" si="0"/>
        <v/>
      </c>
      <c r="F16" s="103"/>
      <c r="G16" s="103"/>
      <c r="H16" s="104"/>
      <c r="I16" s="48"/>
      <c r="J16" s="48"/>
      <c r="K16" s="105"/>
      <c r="L16" s="106"/>
      <c r="M16" s="107"/>
      <c r="N16" s="38"/>
      <c r="O16" s="39"/>
      <c r="P16" s="4"/>
      <c r="Q16" s="22" t="s">
        <v>17</v>
      </c>
      <c r="R16" s="139" t="s">
        <v>8</v>
      </c>
      <c r="S16" s="131"/>
      <c r="U16" s="73" t="str">
        <f t="shared" ref="U16:U50" si="1">IF(ISNUMBER(D16),DATE($U$2,$U$3,D16),"")</f>
        <v/>
      </c>
    </row>
    <row r="17" spans="2:21" ht="15" customHeight="1" x14ac:dyDescent="0.15">
      <c r="B17" s="114"/>
      <c r="C17" s="116"/>
      <c r="D17" s="47"/>
      <c r="E17" s="76" t="str">
        <f t="shared" si="0"/>
        <v/>
      </c>
      <c r="F17" s="124"/>
      <c r="G17" s="103"/>
      <c r="H17" s="104"/>
      <c r="I17" s="48"/>
      <c r="J17" s="48"/>
      <c r="K17" s="125"/>
      <c r="L17" s="126"/>
      <c r="M17" s="127"/>
      <c r="N17" s="38"/>
      <c r="O17" s="39"/>
      <c r="P17" s="4"/>
      <c r="Q17" s="23">
        <f>I27+N27</f>
        <v>0</v>
      </c>
      <c r="R17" s="108">
        <f>+Q17+'２月'!R17:S17</f>
        <v>0</v>
      </c>
      <c r="S17" s="109"/>
      <c r="U17" s="73" t="str">
        <f t="shared" si="1"/>
        <v/>
      </c>
    </row>
    <row r="18" spans="2:21" ht="15" customHeight="1" x14ac:dyDescent="0.15">
      <c r="B18" s="114"/>
      <c r="C18" s="116"/>
      <c r="D18" s="47"/>
      <c r="E18" s="76" t="str">
        <f t="shared" si="0"/>
        <v/>
      </c>
      <c r="F18" s="124"/>
      <c r="G18" s="103"/>
      <c r="H18" s="104"/>
      <c r="I18" s="48"/>
      <c r="J18" s="48"/>
      <c r="K18" s="125"/>
      <c r="L18" s="126"/>
      <c r="M18" s="127"/>
      <c r="N18" s="38"/>
      <c r="O18" s="39"/>
      <c r="P18" s="4"/>
      <c r="Q18" s="128" t="s">
        <v>22</v>
      </c>
      <c r="R18" s="129"/>
      <c r="S18" s="130"/>
      <c r="U18" s="73" t="str">
        <f t="shared" si="1"/>
        <v/>
      </c>
    </row>
    <row r="19" spans="2:21" ht="15" customHeight="1" x14ac:dyDescent="0.15">
      <c r="B19" s="114"/>
      <c r="C19" s="116"/>
      <c r="D19" s="47"/>
      <c r="E19" s="76" t="str">
        <f t="shared" si="0"/>
        <v/>
      </c>
      <c r="F19" s="103"/>
      <c r="G19" s="103"/>
      <c r="H19" s="104"/>
      <c r="I19" s="48"/>
      <c r="J19" s="48"/>
      <c r="K19" s="105"/>
      <c r="L19" s="106"/>
      <c r="M19" s="107"/>
      <c r="N19" s="38"/>
      <c r="O19" s="39"/>
      <c r="P19" s="4"/>
      <c r="Q19" s="22" t="s">
        <v>17</v>
      </c>
      <c r="R19" s="131" t="s">
        <v>8</v>
      </c>
      <c r="S19" s="132"/>
      <c r="U19" s="73" t="str">
        <f t="shared" si="1"/>
        <v/>
      </c>
    </row>
    <row r="20" spans="2:21" ht="15" customHeight="1" x14ac:dyDescent="0.15">
      <c r="B20" s="114"/>
      <c r="C20" s="116"/>
      <c r="D20" s="49"/>
      <c r="E20" s="77" t="str">
        <f t="shared" si="0"/>
        <v/>
      </c>
      <c r="F20" s="133"/>
      <c r="G20" s="133"/>
      <c r="H20" s="134"/>
      <c r="I20" s="50"/>
      <c r="J20" s="50"/>
      <c r="K20" s="135"/>
      <c r="L20" s="136"/>
      <c r="M20" s="137"/>
      <c r="N20" s="40"/>
      <c r="O20" s="41"/>
      <c r="P20" s="4"/>
      <c r="Q20" s="31">
        <f>I28+N28</f>
        <v>0</v>
      </c>
      <c r="R20" s="108">
        <f>+Q20+'２月'!R20:S20</f>
        <v>0</v>
      </c>
      <c r="S20" s="109"/>
      <c r="U20" s="73" t="str">
        <f t="shared" si="1"/>
        <v/>
      </c>
    </row>
    <row r="21" spans="2:21" ht="15" customHeight="1" x14ac:dyDescent="0.15">
      <c r="B21" s="114"/>
      <c r="C21" s="117"/>
      <c r="D21" s="140" t="s">
        <v>15</v>
      </c>
      <c r="E21" s="140"/>
      <c r="F21" s="140"/>
      <c r="G21" s="140"/>
      <c r="H21" s="141"/>
      <c r="I21" s="142">
        <f>SUM(I13:J20)</f>
        <v>0</v>
      </c>
      <c r="J21" s="143"/>
      <c r="K21" s="162" t="s">
        <v>24</v>
      </c>
      <c r="L21" s="163"/>
      <c r="M21" s="164"/>
      <c r="N21" s="147">
        <f>SUM(N13:O20)</f>
        <v>0</v>
      </c>
      <c r="O21" s="148"/>
      <c r="P21" s="30"/>
      <c r="U21" s="73" t="str">
        <f t="shared" si="1"/>
        <v/>
      </c>
    </row>
    <row r="22" spans="2:21" ht="15" customHeight="1" x14ac:dyDescent="0.15">
      <c r="B22" s="114"/>
      <c r="C22" s="149" t="s">
        <v>47</v>
      </c>
      <c r="D22" s="45"/>
      <c r="E22" s="78" t="str">
        <f>IF(ISNUMBER(D22),TEXT(U22,"aaa"),"")</f>
        <v/>
      </c>
      <c r="F22" s="152"/>
      <c r="G22" s="96"/>
      <c r="H22" s="97"/>
      <c r="I22" s="42"/>
      <c r="J22" s="42"/>
      <c r="K22" s="153"/>
      <c r="L22" s="153"/>
      <c r="M22" s="154"/>
      <c r="N22" s="51"/>
      <c r="O22" s="52"/>
      <c r="P22" s="30"/>
      <c r="Q22" s="157" t="s">
        <v>23</v>
      </c>
      <c r="R22" s="158"/>
      <c r="S22" s="159"/>
      <c r="U22" s="73" t="str">
        <f>IF(ISNUMBER(D22),DATE($U$2,$U$3,D22),"")</f>
        <v/>
      </c>
    </row>
    <row r="23" spans="2:21" ht="15" customHeight="1" x14ac:dyDescent="0.15">
      <c r="B23" s="114"/>
      <c r="C23" s="150"/>
      <c r="D23" s="47"/>
      <c r="E23" s="79" t="str">
        <f>IF(ISNUMBER(D23),TEXT(U23,"aaa"),"")</f>
        <v/>
      </c>
      <c r="F23" s="124"/>
      <c r="G23" s="103"/>
      <c r="H23" s="104"/>
      <c r="I23" s="43"/>
      <c r="J23" s="43"/>
      <c r="K23" s="155"/>
      <c r="L23" s="155"/>
      <c r="M23" s="156"/>
      <c r="N23" s="53"/>
      <c r="O23" s="54"/>
      <c r="P23" s="4"/>
      <c r="Q23" s="22" t="s">
        <v>17</v>
      </c>
      <c r="R23" s="165" t="s">
        <v>8</v>
      </c>
      <c r="S23" s="131"/>
      <c r="U23" s="73" t="str">
        <f t="shared" si="1"/>
        <v/>
      </c>
    </row>
    <row r="24" spans="2:21" ht="15" customHeight="1" x14ac:dyDescent="0.15">
      <c r="B24" s="114"/>
      <c r="C24" s="150"/>
      <c r="D24" s="47"/>
      <c r="E24" s="79" t="str">
        <f>IF(ISNUMBER(D24),TEXT(U24,"aaa"),"")</f>
        <v/>
      </c>
      <c r="F24" s="124"/>
      <c r="G24" s="103"/>
      <c r="H24" s="104"/>
      <c r="I24" s="43"/>
      <c r="J24" s="43"/>
      <c r="K24" s="155"/>
      <c r="L24" s="155"/>
      <c r="M24" s="156"/>
      <c r="N24" s="53"/>
      <c r="O24" s="54"/>
      <c r="P24" s="17"/>
      <c r="Q24" s="32">
        <f>I35+N35</f>
        <v>0</v>
      </c>
      <c r="R24" s="108">
        <f>+Q24+'２月'!R24:S24</f>
        <v>0</v>
      </c>
      <c r="S24" s="109"/>
      <c r="U24" s="73" t="str">
        <f t="shared" si="1"/>
        <v/>
      </c>
    </row>
    <row r="25" spans="2:21" ht="15" customHeight="1" x14ac:dyDescent="0.15">
      <c r="B25" s="114"/>
      <c r="C25" s="150"/>
      <c r="D25" s="47"/>
      <c r="E25" s="79" t="str">
        <f>IF(ISNUMBER(D25),TEXT(U25,"aaa"),"")</f>
        <v/>
      </c>
      <c r="F25" s="124"/>
      <c r="G25" s="103"/>
      <c r="H25" s="104"/>
      <c r="I25" s="43"/>
      <c r="J25" s="43"/>
      <c r="K25" s="155"/>
      <c r="L25" s="155"/>
      <c r="M25" s="156"/>
      <c r="N25" s="53"/>
      <c r="O25" s="54"/>
      <c r="P25" s="30"/>
      <c r="Q25" s="8"/>
      <c r="R25" s="8"/>
      <c r="S25" s="8"/>
      <c r="U25" s="73" t="str">
        <f t="shared" si="1"/>
        <v/>
      </c>
    </row>
    <row r="26" spans="2:21" ht="15" customHeight="1" x14ac:dyDescent="0.15">
      <c r="B26" s="114"/>
      <c r="C26" s="150"/>
      <c r="D26" s="47"/>
      <c r="E26" s="79" t="str">
        <f>IF(ISNUMBER(D26),TEXT(U26,"aaa"),"")</f>
        <v/>
      </c>
      <c r="F26" s="124"/>
      <c r="G26" s="103"/>
      <c r="H26" s="104"/>
      <c r="I26" s="43"/>
      <c r="J26" s="43"/>
      <c r="K26" s="124"/>
      <c r="L26" s="103"/>
      <c r="M26" s="104"/>
      <c r="N26" s="53"/>
      <c r="O26" s="54"/>
      <c r="P26" s="29"/>
      <c r="Q26" s="157" t="s">
        <v>52</v>
      </c>
      <c r="R26" s="158"/>
      <c r="S26" s="159"/>
      <c r="U26" s="73" t="str">
        <f t="shared" si="1"/>
        <v/>
      </c>
    </row>
    <row r="27" spans="2:21" ht="15" customHeight="1" x14ac:dyDescent="0.15">
      <c r="B27" s="114"/>
      <c r="C27" s="151"/>
      <c r="D27" s="140" t="s">
        <v>16</v>
      </c>
      <c r="E27" s="160"/>
      <c r="F27" s="160"/>
      <c r="G27" s="160"/>
      <c r="H27" s="161"/>
      <c r="I27" s="142">
        <f>SUM(I22:J26)</f>
        <v>0</v>
      </c>
      <c r="J27" s="143"/>
      <c r="K27" s="162" t="s">
        <v>25</v>
      </c>
      <c r="L27" s="163"/>
      <c r="M27" s="164"/>
      <c r="N27" s="142">
        <f>SUM(N22:O26)</f>
        <v>0</v>
      </c>
      <c r="O27" s="148"/>
      <c r="P27" s="29"/>
      <c r="Q27" s="22" t="s">
        <v>17</v>
      </c>
      <c r="R27" s="165" t="s">
        <v>8</v>
      </c>
      <c r="S27" s="131"/>
      <c r="U27" s="73" t="str">
        <f t="shared" si="1"/>
        <v/>
      </c>
    </row>
    <row r="28" spans="2:21" ht="15" customHeight="1" x14ac:dyDescent="0.15">
      <c r="B28" s="114"/>
      <c r="C28" s="166" t="s">
        <v>19</v>
      </c>
      <c r="D28" s="167"/>
      <c r="E28" s="167"/>
      <c r="F28" s="167"/>
      <c r="G28" s="167"/>
      <c r="H28" s="168"/>
      <c r="I28" s="169">
        <f>I21+I27</f>
        <v>0</v>
      </c>
      <c r="J28" s="170"/>
      <c r="K28" s="171" t="s">
        <v>26</v>
      </c>
      <c r="L28" s="172"/>
      <c r="M28" s="173"/>
      <c r="N28" s="174">
        <f>N21+N27</f>
        <v>0</v>
      </c>
      <c r="O28" s="175"/>
      <c r="P28" s="3"/>
      <c r="Q28" s="32">
        <f>I42+N42</f>
        <v>0</v>
      </c>
      <c r="R28" s="108">
        <f>+Q28+'２月'!R28:S28</f>
        <v>0</v>
      </c>
      <c r="S28" s="109"/>
      <c r="U28" s="73" t="str">
        <f t="shared" si="1"/>
        <v/>
      </c>
    </row>
    <row r="29" spans="2:21" ht="15" customHeight="1" x14ac:dyDescent="0.15">
      <c r="B29" s="176" t="s">
        <v>10</v>
      </c>
      <c r="C29" s="177"/>
      <c r="D29" s="55"/>
      <c r="E29" s="80" t="str">
        <f t="shared" ref="E29:E34" si="2">IF(ISNUMBER(D29),TEXT(U29,"aaa"),"")</f>
        <v/>
      </c>
      <c r="F29" s="182"/>
      <c r="G29" s="183"/>
      <c r="H29" s="184"/>
      <c r="I29" s="56"/>
      <c r="J29" s="56"/>
      <c r="K29" s="185"/>
      <c r="L29" s="186"/>
      <c r="M29" s="187"/>
      <c r="N29" s="57"/>
      <c r="O29" s="58"/>
      <c r="P29" s="3"/>
      <c r="U29" s="73" t="str">
        <f t="shared" si="1"/>
        <v/>
      </c>
    </row>
    <row r="30" spans="2:21" ht="15" customHeight="1" x14ac:dyDescent="0.15">
      <c r="B30" s="178"/>
      <c r="C30" s="179"/>
      <c r="D30" s="47"/>
      <c r="E30" s="76" t="str">
        <f t="shared" si="2"/>
        <v/>
      </c>
      <c r="F30" s="188"/>
      <c r="G30" s="188"/>
      <c r="H30" s="189"/>
      <c r="I30" s="48"/>
      <c r="J30" s="48"/>
      <c r="K30" s="155"/>
      <c r="L30" s="155"/>
      <c r="M30" s="156"/>
      <c r="N30" s="48"/>
      <c r="O30" s="54"/>
      <c r="P30" s="3"/>
      <c r="Q30" s="157" t="s">
        <v>53</v>
      </c>
      <c r="R30" s="158"/>
      <c r="S30" s="159"/>
      <c r="U30" s="73" t="str">
        <f t="shared" si="1"/>
        <v/>
      </c>
    </row>
    <row r="31" spans="2:21" ht="15" customHeight="1" x14ac:dyDescent="0.15">
      <c r="B31" s="178"/>
      <c r="C31" s="179"/>
      <c r="D31" s="47"/>
      <c r="E31" s="76" t="str">
        <f t="shared" si="2"/>
        <v/>
      </c>
      <c r="F31" s="103"/>
      <c r="G31" s="103"/>
      <c r="H31" s="104"/>
      <c r="I31" s="48"/>
      <c r="J31" s="48"/>
      <c r="K31" s="155"/>
      <c r="L31" s="155"/>
      <c r="M31" s="156"/>
      <c r="N31" s="48"/>
      <c r="O31" s="54"/>
      <c r="P31" s="17"/>
      <c r="Q31" s="22" t="s">
        <v>17</v>
      </c>
      <c r="R31" s="165" t="s">
        <v>8</v>
      </c>
      <c r="S31" s="131"/>
      <c r="U31" s="73" t="str">
        <f t="shared" si="1"/>
        <v/>
      </c>
    </row>
    <row r="32" spans="2:21" ht="15" customHeight="1" x14ac:dyDescent="0.15">
      <c r="B32" s="178"/>
      <c r="C32" s="179"/>
      <c r="D32" s="47"/>
      <c r="E32" s="76" t="str">
        <f t="shared" si="2"/>
        <v/>
      </c>
      <c r="F32" s="188"/>
      <c r="G32" s="188"/>
      <c r="H32" s="189"/>
      <c r="I32" s="48"/>
      <c r="J32" s="48"/>
      <c r="K32" s="155"/>
      <c r="L32" s="155"/>
      <c r="M32" s="156"/>
      <c r="N32" s="48"/>
      <c r="O32" s="54"/>
      <c r="P32" s="17"/>
      <c r="Q32" s="23">
        <f>Q20+Q24+Q28</f>
        <v>0</v>
      </c>
      <c r="R32" s="108">
        <f>+Q32+'２月'!R32:S32</f>
        <v>0</v>
      </c>
      <c r="S32" s="109"/>
      <c r="U32" s="73" t="str">
        <f t="shared" si="1"/>
        <v/>
      </c>
    </row>
    <row r="33" spans="2:22" ht="15" customHeight="1" x14ac:dyDescent="0.15">
      <c r="B33" s="178"/>
      <c r="C33" s="179"/>
      <c r="D33" s="47"/>
      <c r="E33" s="76" t="str">
        <f t="shared" si="2"/>
        <v/>
      </c>
      <c r="F33" s="188"/>
      <c r="G33" s="188"/>
      <c r="H33" s="189"/>
      <c r="I33" s="48"/>
      <c r="J33" s="48"/>
      <c r="K33" s="155"/>
      <c r="L33" s="155"/>
      <c r="M33" s="156"/>
      <c r="N33" s="48"/>
      <c r="O33" s="54"/>
      <c r="P33" s="16"/>
      <c r="U33" s="73" t="str">
        <f t="shared" si="1"/>
        <v/>
      </c>
    </row>
    <row r="34" spans="2:22" ht="15" customHeight="1" x14ac:dyDescent="0.15">
      <c r="B34" s="178"/>
      <c r="C34" s="179"/>
      <c r="D34" s="47"/>
      <c r="E34" s="76" t="str">
        <f t="shared" si="2"/>
        <v/>
      </c>
      <c r="F34" s="103"/>
      <c r="G34" s="103"/>
      <c r="H34" s="104"/>
      <c r="I34" s="48"/>
      <c r="J34" s="48"/>
      <c r="K34" s="155"/>
      <c r="L34" s="155"/>
      <c r="M34" s="156"/>
      <c r="N34" s="48"/>
      <c r="O34" s="54"/>
      <c r="P34" s="19"/>
      <c r="Q34" s="9"/>
      <c r="R34" s="9"/>
      <c r="U34" s="73" t="str">
        <f t="shared" si="1"/>
        <v/>
      </c>
    </row>
    <row r="35" spans="2:22" ht="15" customHeight="1" x14ac:dyDescent="0.15">
      <c r="B35" s="180"/>
      <c r="C35" s="181"/>
      <c r="D35" s="167" t="s">
        <v>28</v>
      </c>
      <c r="E35" s="167"/>
      <c r="F35" s="167"/>
      <c r="G35" s="167"/>
      <c r="H35" s="168"/>
      <c r="I35" s="169">
        <f>SUM(I29:J34)</f>
        <v>0</v>
      </c>
      <c r="J35" s="170"/>
      <c r="K35" s="144" t="s">
        <v>27</v>
      </c>
      <c r="L35" s="145"/>
      <c r="M35" s="146"/>
      <c r="N35" s="169">
        <f>SUM(N29:O34)</f>
        <v>0</v>
      </c>
      <c r="O35" s="170"/>
      <c r="P35" s="16"/>
      <c r="Q35" s="128" t="s">
        <v>54</v>
      </c>
      <c r="R35" s="129"/>
      <c r="S35" s="130"/>
      <c r="U35" s="73" t="str">
        <f t="shared" si="1"/>
        <v/>
      </c>
    </row>
    <row r="36" spans="2:22" ht="15" customHeight="1" x14ac:dyDescent="0.15">
      <c r="B36" s="176" t="s">
        <v>48</v>
      </c>
      <c r="C36" s="177"/>
      <c r="D36" s="55"/>
      <c r="E36" s="76" t="str">
        <f t="shared" ref="E36:E41" si="3">IF(ISNUMBER(D36),TEXT(U36,"aaa"),"")</f>
        <v/>
      </c>
      <c r="F36" s="124"/>
      <c r="G36" s="103"/>
      <c r="H36" s="104"/>
      <c r="I36" s="48"/>
      <c r="J36" s="48"/>
      <c r="K36" s="155"/>
      <c r="L36" s="155"/>
      <c r="M36" s="156"/>
      <c r="N36" s="48"/>
      <c r="O36" s="54"/>
      <c r="P36" s="18"/>
      <c r="Q36" s="22" t="s">
        <v>17</v>
      </c>
      <c r="R36" s="165" t="s">
        <v>8</v>
      </c>
      <c r="S36" s="131"/>
      <c r="U36" s="73" t="str">
        <f t="shared" si="1"/>
        <v/>
      </c>
    </row>
    <row r="37" spans="2:22" ht="15" customHeight="1" x14ac:dyDescent="0.15">
      <c r="B37" s="178"/>
      <c r="C37" s="179"/>
      <c r="D37" s="47"/>
      <c r="E37" s="76" t="str">
        <f t="shared" si="3"/>
        <v/>
      </c>
      <c r="F37" s="103"/>
      <c r="G37" s="103"/>
      <c r="H37" s="104"/>
      <c r="I37" s="48"/>
      <c r="J37" s="48"/>
      <c r="K37" s="155"/>
      <c r="L37" s="155"/>
      <c r="M37" s="156"/>
      <c r="N37" s="48"/>
      <c r="O37" s="54"/>
      <c r="Q37" s="23">
        <f>R51</f>
        <v>0</v>
      </c>
      <c r="R37" s="108">
        <f>+Q37+'２月'!R37:S37</f>
        <v>0</v>
      </c>
      <c r="S37" s="109"/>
      <c r="U37" s="73" t="str">
        <f t="shared" si="1"/>
        <v/>
      </c>
    </row>
    <row r="38" spans="2:22" ht="15" customHeight="1" x14ac:dyDescent="0.15">
      <c r="B38" s="178"/>
      <c r="C38" s="179"/>
      <c r="D38" s="47"/>
      <c r="E38" s="76" t="str">
        <f t="shared" si="3"/>
        <v/>
      </c>
      <c r="F38" s="124"/>
      <c r="G38" s="103"/>
      <c r="H38" s="104"/>
      <c r="I38" s="48"/>
      <c r="J38" s="48"/>
      <c r="K38" s="155"/>
      <c r="L38" s="155"/>
      <c r="M38" s="156"/>
      <c r="N38" s="48"/>
      <c r="O38" s="54"/>
      <c r="U38" s="73" t="str">
        <f t="shared" si="1"/>
        <v/>
      </c>
    </row>
    <row r="39" spans="2:22" ht="15" customHeight="1" x14ac:dyDescent="0.15">
      <c r="B39" s="178"/>
      <c r="C39" s="179"/>
      <c r="D39" s="47"/>
      <c r="E39" s="76" t="str">
        <f t="shared" si="3"/>
        <v/>
      </c>
      <c r="F39" s="124"/>
      <c r="G39" s="103"/>
      <c r="H39" s="104"/>
      <c r="I39" s="48"/>
      <c r="J39" s="48"/>
      <c r="K39" s="155"/>
      <c r="L39" s="155"/>
      <c r="M39" s="156"/>
      <c r="N39" s="48"/>
      <c r="O39" s="54"/>
      <c r="U39" s="73" t="str">
        <f t="shared" si="1"/>
        <v/>
      </c>
    </row>
    <row r="40" spans="2:22" ht="15" customHeight="1" x14ac:dyDescent="0.15">
      <c r="B40" s="178"/>
      <c r="C40" s="179"/>
      <c r="D40" s="47"/>
      <c r="E40" s="76" t="str">
        <f t="shared" si="3"/>
        <v/>
      </c>
      <c r="F40" s="124"/>
      <c r="G40" s="103"/>
      <c r="H40" s="104"/>
      <c r="I40" s="48"/>
      <c r="J40" s="48"/>
      <c r="K40" s="155"/>
      <c r="L40" s="155"/>
      <c r="M40" s="156"/>
      <c r="N40" s="48"/>
      <c r="O40" s="54"/>
      <c r="Q40" s="128" t="s">
        <v>55</v>
      </c>
      <c r="R40" s="129"/>
      <c r="S40" s="130"/>
      <c r="U40" s="73" t="str">
        <f t="shared" si="1"/>
        <v/>
      </c>
    </row>
    <row r="41" spans="2:22" ht="15" customHeight="1" x14ac:dyDescent="0.15">
      <c r="B41" s="178"/>
      <c r="C41" s="179"/>
      <c r="D41" s="59"/>
      <c r="E41" s="81" t="str">
        <f t="shared" si="3"/>
        <v/>
      </c>
      <c r="F41" s="190"/>
      <c r="G41" s="190"/>
      <c r="H41" s="191"/>
      <c r="I41" s="60"/>
      <c r="J41" s="60"/>
      <c r="K41" s="192"/>
      <c r="L41" s="192"/>
      <c r="M41" s="193"/>
      <c r="N41" s="60"/>
      <c r="O41" s="61"/>
      <c r="Q41" s="22" t="s">
        <v>7</v>
      </c>
      <c r="R41" s="139" t="s">
        <v>8</v>
      </c>
      <c r="S41" s="131"/>
      <c r="U41" s="73" t="str">
        <f t="shared" si="1"/>
        <v/>
      </c>
    </row>
    <row r="42" spans="2:22" ht="15" customHeight="1" x14ac:dyDescent="0.15">
      <c r="B42" s="180"/>
      <c r="C42" s="181"/>
      <c r="D42" s="167" t="s">
        <v>50</v>
      </c>
      <c r="E42" s="167"/>
      <c r="F42" s="167"/>
      <c r="G42" s="167"/>
      <c r="H42" s="168"/>
      <c r="I42" s="169">
        <f>SUM(I36:J41)</f>
        <v>0</v>
      </c>
      <c r="J42" s="170"/>
      <c r="K42" s="144" t="s">
        <v>51</v>
      </c>
      <c r="L42" s="145"/>
      <c r="M42" s="146"/>
      <c r="N42" s="169">
        <f>SUM(N36:O41)</f>
        <v>0</v>
      </c>
      <c r="O42" s="170"/>
      <c r="Q42" s="23">
        <f>Q32+Q37</f>
        <v>0</v>
      </c>
      <c r="R42" s="108">
        <f>+Q42+'２月'!R42:S42</f>
        <v>0</v>
      </c>
      <c r="S42" s="109"/>
      <c r="U42" s="73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3" t="str">
        <f t="shared" si="1"/>
        <v/>
      </c>
    </row>
    <row r="44" spans="2:22" ht="15" customHeight="1" x14ac:dyDescent="0.15">
      <c r="B44" s="176" t="s">
        <v>11</v>
      </c>
      <c r="C44" s="177"/>
      <c r="D44" s="24" t="s">
        <v>2</v>
      </c>
      <c r="E44" s="24" t="s">
        <v>3</v>
      </c>
      <c r="F44" s="118" t="s">
        <v>4</v>
      </c>
      <c r="G44" s="118"/>
      <c r="H44" s="118"/>
      <c r="I44" s="119"/>
      <c r="J44" s="20" t="s">
        <v>5</v>
      </c>
      <c r="K44" s="25" t="s">
        <v>6</v>
      </c>
      <c r="L44" s="26" t="s">
        <v>2</v>
      </c>
      <c r="M44" s="24" t="s">
        <v>3</v>
      </c>
      <c r="N44" s="118" t="s">
        <v>4</v>
      </c>
      <c r="O44" s="118"/>
      <c r="P44" s="118"/>
      <c r="Q44" s="119"/>
      <c r="R44" s="24" t="s">
        <v>5</v>
      </c>
      <c r="S44" s="7" t="s">
        <v>6</v>
      </c>
      <c r="U44" s="73" t="str">
        <f>IF(ISNUMBER(D44),DATE($U$2,$U$3,D44),"")</f>
        <v/>
      </c>
    </row>
    <row r="45" spans="2:22" ht="15" customHeight="1" x14ac:dyDescent="0.15">
      <c r="B45" s="178"/>
      <c r="C45" s="179"/>
      <c r="D45" s="45"/>
      <c r="E45" s="78" t="str">
        <f t="shared" ref="E45:E50" si="4">IF(ISNUMBER(D45),TEXT(U45,"aaa"),"")</f>
        <v/>
      </c>
      <c r="F45" s="152"/>
      <c r="G45" s="96"/>
      <c r="H45" s="96"/>
      <c r="I45" s="97"/>
      <c r="J45" s="51"/>
      <c r="K45" s="52"/>
      <c r="L45" s="45"/>
      <c r="M45" s="78" t="str">
        <f t="shared" ref="M45:M50" si="5">IF(ISNUMBER(L45),TEXT(V45,"aaa"),"")</f>
        <v/>
      </c>
      <c r="N45" s="152"/>
      <c r="O45" s="96"/>
      <c r="P45" s="96"/>
      <c r="Q45" s="97"/>
      <c r="R45" s="62"/>
      <c r="S45" s="63"/>
      <c r="U45" s="73" t="str">
        <f t="shared" si="1"/>
        <v/>
      </c>
      <c r="V45" s="74" t="str">
        <f>IF(ISNUMBER(L45),DATE($U$2,$U$3,L45),"")</f>
        <v/>
      </c>
    </row>
    <row r="46" spans="2:22" ht="15" customHeight="1" x14ac:dyDescent="0.15">
      <c r="B46" s="178"/>
      <c r="C46" s="179"/>
      <c r="D46" s="47"/>
      <c r="E46" s="79" t="str">
        <f t="shared" si="4"/>
        <v/>
      </c>
      <c r="F46" s="124"/>
      <c r="G46" s="103"/>
      <c r="H46" s="103"/>
      <c r="I46" s="104"/>
      <c r="J46" s="53"/>
      <c r="K46" s="54"/>
      <c r="L46" s="45"/>
      <c r="M46" s="78" t="str">
        <f t="shared" si="5"/>
        <v/>
      </c>
      <c r="N46" s="152"/>
      <c r="O46" s="96"/>
      <c r="P46" s="96"/>
      <c r="Q46" s="97"/>
      <c r="R46" s="64"/>
      <c r="S46" s="65"/>
      <c r="U46" s="73" t="str">
        <f t="shared" si="1"/>
        <v/>
      </c>
      <c r="V46" s="74" t="str">
        <f t="shared" ref="V46:V50" si="6">IF(ISNUMBER(L46),DATE($U$2,$U$3,L46),"")</f>
        <v/>
      </c>
    </row>
    <row r="47" spans="2:22" ht="15" customHeight="1" x14ac:dyDescent="0.15">
      <c r="B47" s="178"/>
      <c r="C47" s="179"/>
      <c r="D47" s="47"/>
      <c r="E47" s="79" t="str">
        <f t="shared" si="4"/>
        <v/>
      </c>
      <c r="F47" s="199"/>
      <c r="G47" s="200"/>
      <c r="H47" s="200"/>
      <c r="I47" s="201"/>
      <c r="J47" s="53"/>
      <c r="K47" s="54"/>
      <c r="L47" s="66"/>
      <c r="M47" s="79" t="str">
        <f t="shared" si="5"/>
        <v/>
      </c>
      <c r="N47" s="124"/>
      <c r="O47" s="103"/>
      <c r="P47" s="103"/>
      <c r="Q47" s="104"/>
      <c r="R47" s="64"/>
      <c r="S47" s="65"/>
      <c r="U47" s="73" t="str">
        <f t="shared" si="1"/>
        <v/>
      </c>
      <c r="V47" s="74" t="str">
        <f t="shared" si="6"/>
        <v/>
      </c>
    </row>
    <row r="48" spans="2:22" ht="15" customHeight="1" x14ac:dyDescent="0.15">
      <c r="B48" s="178"/>
      <c r="C48" s="179"/>
      <c r="D48" s="45"/>
      <c r="E48" s="78" t="str">
        <f t="shared" si="4"/>
        <v/>
      </c>
      <c r="F48" s="152"/>
      <c r="G48" s="96"/>
      <c r="H48" s="96"/>
      <c r="I48" s="97"/>
      <c r="J48" s="51"/>
      <c r="K48" s="52"/>
      <c r="L48" s="66"/>
      <c r="M48" s="79" t="str">
        <f t="shared" si="5"/>
        <v/>
      </c>
      <c r="N48" s="103"/>
      <c r="O48" s="103"/>
      <c r="P48" s="103"/>
      <c r="Q48" s="104"/>
      <c r="R48" s="64"/>
      <c r="S48" s="65"/>
      <c r="U48" s="73" t="str">
        <f t="shared" si="1"/>
        <v/>
      </c>
      <c r="V48" s="74" t="str">
        <f t="shared" si="6"/>
        <v/>
      </c>
    </row>
    <row r="49" spans="2:22" ht="15" customHeight="1" x14ac:dyDescent="0.15">
      <c r="B49" s="178"/>
      <c r="C49" s="179"/>
      <c r="D49" s="45"/>
      <c r="E49" s="78" t="str">
        <f t="shared" si="4"/>
        <v/>
      </c>
      <c r="F49" s="152"/>
      <c r="G49" s="96"/>
      <c r="H49" s="96"/>
      <c r="I49" s="97"/>
      <c r="J49" s="51"/>
      <c r="K49" s="52"/>
      <c r="L49" s="67"/>
      <c r="M49" s="78" t="str">
        <f t="shared" si="5"/>
        <v/>
      </c>
      <c r="N49" s="96"/>
      <c r="O49" s="96"/>
      <c r="P49" s="96"/>
      <c r="Q49" s="97"/>
      <c r="R49" s="62"/>
      <c r="S49" s="63"/>
      <c r="U49" s="73" t="str">
        <f t="shared" si="1"/>
        <v/>
      </c>
      <c r="V49" s="74" t="str">
        <f t="shared" si="6"/>
        <v/>
      </c>
    </row>
    <row r="50" spans="2:22" ht="15" customHeight="1" x14ac:dyDescent="0.15">
      <c r="B50" s="178"/>
      <c r="C50" s="179"/>
      <c r="D50" s="49"/>
      <c r="E50" s="82" t="str">
        <f t="shared" si="4"/>
        <v/>
      </c>
      <c r="F50" s="196"/>
      <c r="G50" s="133"/>
      <c r="H50" s="133"/>
      <c r="I50" s="134"/>
      <c r="J50" s="68"/>
      <c r="K50" s="69"/>
      <c r="L50" s="70"/>
      <c r="M50" s="82" t="str">
        <f t="shared" si="5"/>
        <v/>
      </c>
      <c r="N50" s="133"/>
      <c r="O50" s="133"/>
      <c r="P50" s="133"/>
      <c r="Q50" s="134"/>
      <c r="R50" s="71"/>
      <c r="S50" s="72"/>
      <c r="U50" s="73" t="str">
        <f t="shared" si="1"/>
        <v/>
      </c>
      <c r="V50" s="74" t="str">
        <f t="shared" si="6"/>
        <v/>
      </c>
    </row>
    <row r="51" spans="2:22" ht="15" customHeight="1" x14ac:dyDescent="0.15">
      <c r="B51" s="180"/>
      <c r="C51" s="181"/>
      <c r="D51" s="197" t="s">
        <v>54</v>
      </c>
      <c r="E51" s="197"/>
      <c r="F51" s="197"/>
      <c r="G51" s="197"/>
      <c r="H51" s="197"/>
      <c r="I51" s="197"/>
      <c r="J51" s="197"/>
      <c r="K51" s="197"/>
      <c r="L51" s="197"/>
      <c r="M51" s="197"/>
      <c r="N51" s="197"/>
      <c r="O51" s="197"/>
      <c r="P51" s="197"/>
      <c r="Q51" s="198"/>
      <c r="R51" s="194">
        <f>SUM(J45:K50,R45:S50)</f>
        <v>0</v>
      </c>
      <c r="S51" s="195"/>
    </row>
    <row r="52" spans="2:22" ht="4.5" customHeight="1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2:22" x14ac:dyDescent="0.15">
      <c r="B53" s="206" t="s">
        <v>44</v>
      </c>
      <c r="C53" s="206"/>
      <c r="D53" s="206"/>
      <c r="E53" s="206"/>
      <c r="F53" s="206"/>
      <c r="G53" s="206"/>
      <c r="H53" s="206"/>
      <c r="I53" s="206"/>
      <c r="J53" s="206"/>
      <c r="K53" s="206"/>
      <c r="L53" s="206"/>
      <c r="M53" s="206"/>
      <c r="N53" s="206"/>
      <c r="O53" s="206"/>
      <c r="P53" s="206"/>
      <c r="Q53" s="206"/>
      <c r="R53" s="206"/>
      <c r="S53" s="206"/>
    </row>
    <row r="54" spans="2:22" x14ac:dyDescent="0.15">
      <c r="B54" s="207" t="s">
        <v>43</v>
      </c>
      <c r="C54" s="208"/>
      <c r="D54" s="208"/>
      <c r="E54" s="208"/>
      <c r="F54" s="208"/>
      <c r="G54" s="208"/>
      <c r="H54" s="208"/>
      <c r="I54" s="208"/>
      <c r="J54" s="208"/>
      <c r="K54" s="209"/>
      <c r="L54" s="208" t="s">
        <v>42</v>
      </c>
      <c r="M54" s="208"/>
      <c r="N54" s="208"/>
      <c r="O54" s="208"/>
      <c r="P54" s="208"/>
      <c r="Q54" s="208"/>
      <c r="R54" s="208"/>
      <c r="S54" s="210"/>
    </row>
    <row r="55" spans="2:22" ht="60" customHeight="1" x14ac:dyDescent="0.15">
      <c r="B55" s="211"/>
      <c r="C55" s="212"/>
      <c r="D55" s="212"/>
      <c r="E55" s="212"/>
      <c r="F55" s="212"/>
      <c r="G55" s="212"/>
      <c r="H55" s="212"/>
      <c r="I55" s="212"/>
      <c r="J55" s="212"/>
      <c r="K55" s="213"/>
      <c r="L55" s="212"/>
      <c r="M55" s="212"/>
      <c r="N55" s="212"/>
      <c r="O55" s="212"/>
      <c r="P55" s="212"/>
      <c r="Q55" s="212"/>
      <c r="R55" s="212"/>
      <c r="S55" s="215"/>
    </row>
    <row r="56" spans="2:22" ht="1.9" customHeight="1" x14ac:dyDescent="0.15"/>
    <row r="57" spans="2:22" ht="1.9" customHeight="1" x14ac:dyDescent="0.15"/>
  </sheetData>
  <sheetProtection sheet="1" selectLockedCells="1"/>
  <mergeCells count="136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F33:H33"/>
    <mergeCell ref="K33:M33"/>
    <mergeCell ref="F34:H34"/>
    <mergeCell ref="K34:M34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I42:J42"/>
    <mergeCell ref="K42:M42"/>
    <mergeCell ref="N42:O42"/>
    <mergeCell ref="R42:S42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B54:K54"/>
    <mergeCell ref="L54:S54"/>
    <mergeCell ref="B55:K55"/>
    <mergeCell ref="L55:S55"/>
    <mergeCell ref="B44:C51"/>
    <mergeCell ref="F44:I44"/>
    <mergeCell ref="N44:Q44"/>
    <mergeCell ref="F45:I45"/>
    <mergeCell ref="F49:I49"/>
    <mergeCell ref="N49:Q49"/>
    <mergeCell ref="F50:I50"/>
    <mergeCell ref="N50:Q50"/>
    <mergeCell ref="D51:Q51"/>
    <mergeCell ref="R51:S51"/>
    <mergeCell ref="N45:Q45"/>
    <mergeCell ref="F46:I46"/>
    <mergeCell ref="N46:Q46"/>
    <mergeCell ref="F47:I47"/>
    <mergeCell ref="N47:Q47"/>
    <mergeCell ref="F48:I48"/>
    <mergeCell ref="N48:Q48"/>
    <mergeCell ref="D35:H35"/>
    <mergeCell ref="I35:J35"/>
    <mergeCell ref="K35:M35"/>
    <mergeCell ref="N35:O35"/>
    <mergeCell ref="Q35:S35"/>
    <mergeCell ref="B53:S53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</mergeCells>
  <phoneticPr fontId="1"/>
  <pageMargins left="0.78740157480314965" right="0.19685039370078741" top="0.19685039370078741" bottom="0.19685039370078741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3" t="s">
        <v>62</v>
      </c>
      <c r="R2" s="83"/>
      <c r="S2" s="83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5</v>
      </c>
    </row>
    <row r="4" spans="2:21" ht="14.25" x14ac:dyDescent="0.15">
      <c r="B4" s="84" t="s">
        <v>63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4" t="str">
        <f>'４月'!Q7:R7</f>
        <v>校長　</v>
      </c>
      <c r="R7" s="204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6" t="s">
        <v>12</v>
      </c>
      <c r="C9" s="86"/>
      <c r="D9" s="86"/>
      <c r="E9" s="87"/>
      <c r="F9" s="203" t="str">
        <f>IF('４月'!F9:G9="","",'４月'!F9:G9)</f>
        <v/>
      </c>
      <c r="G9" s="205"/>
      <c r="H9" s="86" t="s">
        <v>13</v>
      </c>
      <c r="I9" s="87"/>
      <c r="J9" s="110" t="str">
        <f>'４月'!J9:K9</f>
        <v>　年　　組</v>
      </c>
      <c r="K9" s="113"/>
      <c r="L9" s="33" t="s">
        <v>14</v>
      </c>
      <c r="M9" s="34"/>
      <c r="N9" s="202" t="str">
        <f>IF('４月'!N9:O9="","",'４月'!N9:O9)</f>
        <v/>
      </c>
      <c r="O9" s="203"/>
      <c r="P9" s="93" t="s">
        <v>56</v>
      </c>
      <c r="Q9" s="94"/>
      <c r="R9" s="202" t="str">
        <f>IF('４月'!R9:S9="","",'４月'!R9:S9)</f>
        <v/>
      </c>
      <c r="S9" s="203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3" t="s">
        <v>1</v>
      </c>
      <c r="C11" s="110"/>
      <c r="D11" s="110"/>
      <c r="E11" s="110"/>
      <c r="F11" s="110"/>
      <c r="G11" s="110"/>
      <c r="H11" s="94"/>
      <c r="I11" s="111" t="s">
        <v>57</v>
      </c>
      <c r="J11" s="112"/>
      <c r="K11" s="110" t="s">
        <v>58</v>
      </c>
      <c r="L11" s="110"/>
      <c r="M11" s="110"/>
      <c r="N11" s="110"/>
      <c r="O11" s="113"/>
      <c r="P11" s="6"/>
      <c r="Q11" s="27"/>
      <c r="R11" s="27"/>
      <c r="S11" s="27"/>
    </row>
    <row r="12" spans="2:21" ht="15" customHeight="1" x14ac:dyDescent="0.15">
      <c r="B12" s="114" t="s">
        <v>9</v>
      </c>
      <c r="C12" s="115" t="s">
        <v>18</v>
      </c>
      <c r="D12" s="24" t="s">
        <v>2</v>
      </c>
      <c r="E12" s="35" t="s">
        <v>3</v>
      </c>
      <c r="F12" s="118" t="s">
        <v>4</v>
      </c>
      <c r="G12" s="118"/>
      <c r="H12" s="119"/>
      <c r="I12" s="35" t="s">
        <v>5</v>
      </c>
      <c r="J12" s="35" t="s">
        <v>6</v>
      </c>
      <c r="K12" s="120" t="s">
        <v>32</v>
      </c>
      <c r="L12" s="118"/>
      <c r="M12" s="119"/>
      <c r="N12" s="35" t="s">
        <v>5</v>
      </c>
      <c r="O12" s="7" t="s">
        <v>6</v>
      </c>
      <c r="P12" s="17"/>
      <c r="Q12" s="95" t="s">
        <v>21</v>
      </c>
      <c r="R12" s="95"/>
      <c r="S12" s="95"/>
    </row>
    <row r="13" spans="2:21" ht="15" customHeight="1" x14ac:dyDescent="0.15">
      <c r="B13" s="114"/>
      <c r="C13" s="116"/>
      <c r="D13" s="45"/>
      <c r="E13" s="75" t="str">
        <f>IF(ISNUMBER(D13),TEXT(U13,"aaa"),"")</f>
        <v/>
      </c>
      <c r="F13" s="96"/>
      <c r="G13" s="96"/>
      <c r="H13" s="97"/>
      <c r="I13" s="46"/>
      <c r="J13" s="46"/>
      <c r="K13" s="98"/>
      <c r="L13" s="99"/>
      <c r="M13" s="100"/>
      <c r="N13" s="36"/>
      <c r="O13" s="37"/>
      <c r="P13" s="17"/>
      <c r="Q13" s="21" t="s">
        <v>33</v>
      </c>
      <c r="R13" s="101" t="s">
        <v>8</v>
      </c>
      <c r="S13" s="102"/>
      <c r="U13" s="73" t="str">
        <f>IF(ISNUMBER(D13),DATE($U$2,$U$3,D13),"")</f>
        <v/>
      </c>
    </row>
    <row r="14" spans="2:21" ht="15" customHeight="1" x14ac:dyDescent="0.15">
      <c r="B14" s="114"/>
      <c r="C14" s="116"/>
      <c r="D14" s="47"/>
      <c r="E14" s="76" t="str">
        <f t="shared" ref="E14:E20" si="0">IF(ISNUMBER(D14),TEXT(U14,"aaa"),"")</f>
        <v/>
      </c>
      <c r="F14" s="103"/>
      <c r="G14" s="103"/>
      <c r="H14" s="104"/>
      <c r="I14" s="48"/>
      <c r="J14" s="48"/>
      <c r="K14" s="105"/>
      <c r="L14" s="106"/>
      <c r="M14" s="107"/>
      <c r="N14" s="38"/>
      <c r="O14" s="39"/>
      <c r="P14" s="4"/>
      <c r="Q14" s="23">
        <f>I21+N21</f>
        <v>0</v>
      </c>
      <c r="R14" s="108">
        <f>+Q14+'４月'!R14:S14</f>
        <v>0</v>
      </c>
      <c r="S14" s="109"/>
      <c r="U14" s="73" t="str">
        <f>IF(ISNUMBER(D14),DATE($U$2,$U$3,D14),"")</f>
        <v/>
      </c>
    </row>
    <row r="15" spans="2:21" ht="15" customHeight="1" x14ac:dyDescent="0.15">
      <c r="B15" s="114"/>
      <c r="C15" s="116"/>
      <c r="D15" s="47"/>
      <c r="E15" s="76" t="str">
        <f t="shared" si="0"/>
        <v/>
      </c>
      <c r="F15" s="103"/>
      <c r="G15" s="103"/>
      <c r="H15" s="104"/>
      <c r="I15" s="48"/>
      <c r="J15" s="48"/>
      <c r="K15" s="121"/>
      <c r="L15" s="122"/>
      <c r="M15" s="123"/>
      <c r="N15" s="38"/>
      <c r="O15" s="39"/>
      <c r="P15" s="4"/>
      <c r="Q15" s="138" t="s">
        <v>49</v>
      </c>
      <c r="R15" s="138"/>
      <c r="S15" s="138"/>
      <c r="U15" s="73" t="str">
        <f>IF(ISNUMBER(D15),DATE($U$2,$U$3,D15),"")</f>
        <v/>
      </c>
    </row>
    <row r="16" spans="2:21" ht="15" customHeight="1" x14ac:dyDescent="0.15">
      <c r="B16" s="114"/>
      <c r="C16" s="116"/>
      <c r="D16" s="47"/>
      <c r="E16" s="76" t="str">
        <f t="shared" si="0"/>
        <v/>
      </c>
      <c r="F16" s="103"/>
      <c r="G16" s="103"/>
      <c r="H16" s="104"/>
      <c r="I16" s="48"/>
      <c r="J16" s="48"/>
      <c r="K16" s="105"/>
      <c r="L16" s="106"/>
      <c r="M16" s="107"/>
      <c r="N16" s="38"/>
      <c r="O16" s="39"/>
      <c r="P16" s="4"/>
      <c r="Q16" s="22" t="s">
        <v>34</v>
      </c>
      <c r="R16" s="139" t="s">
        <v>8</v>
      </c>
      <c r="S16" s="131"/>
      <c r="U16" s="73" t="str">
        <f t="shared" ref="U16:U50" si="1">IF(ISNUMBER(D16),DATE($U$2,$U$3,D16),"")</f>
        <v/>
      </c>
    </row>
    <row r="17" spans="2:21" ht="15" customHeight="1" x14ac:dyDescent="0.15">
      <c r="B17" s="114"/>
      <c r="C17" s="116"/>
      <c r="D17" s="47"/>
      <c r="E17" s="76" t="str">
        <f t="shared" si="0"/>
        <v/>
      </c>
      <c r="F17" s="124"/>
      <c r="G17" s="103"/>
      <c r="H17" s="104"/>
      <c r="I17" s="48"/>
      <c r="J17" s="48"/>
      <c r="K17" s="125"/>
      <c r="L17" s="126"/>
      <c r="M17" s="127"/>
      <c r="N17" s="38"/>
      <c r="O17" s="39"/>
      <c r="P17" s="4"/>
      <c r="Q17" s="23">
        <f>I27+N27</f>
        <v>0</v>
      </c>
      <c r="R17" s="108">
        <f>+Q17+'４月'!R17:S17</f>
        <v>0</v>
      </c>
      <c r="S17" s="109"/>
      <c r="U17" s="73" t="str">
        <f t="shared" si="1"/>
        <v/>
      </c>
    </row>
    <row r="18" spans="2:21" ht="15" customHeight="1" x14ac:dyDescent="0.15">
      <c r="B18" s="114"/>
      <c r="C18" s="116"/>
      <c r="D18" s="47"/>
      <c r="E18" s="76" t="str">
        <f t="shared" si="0"/>
        <v/>
      </c>
      <c r="F18" s="124"/>
      <c r="G18" s="103"/>
      <c r="H18" s="104"/>
      <c r="I18" s="48"/>
      <c r="J18" s="48"/>
      <c r="K18" s="125"/>
      <c r="L18" s="126"/>
      <c r="M18" s="127"/>
      <c r="N18" s="38"/>
      <c r="O18" s="39"/>
      <c r="P18" s="4"/>
      <c r="Q18" s="128" t="s">
        <v>22</v>
      </c>
      <c r="R18" s="129"/>
      <c r="S18" s="130"/>
      <c r="U18" s="73" t="str">
        <f t="shared" si="1"/>
        <v/>
      </c>
    </row>
    <row r="19" spans="2:21" ht="15" customHeight="1" x14ac:dyDescent="0.15">
      <c r="B19" s="114"/>
      <c r="C19" s="116"/>
      <c r="D19" s="47"/>
      <c r="E19" s="76" t="str">
        <f t="shared" si="0"/>
        <v/>
      </c>
      <c r="F19" s="103"/>
      <c r="G19" s="103"/>
      <c r="H19" s="104"/>
      <c r="I19" s="48"/>
      <c r="J19" s="48"/>
      <c r="K19" s="105"/>
      <c r="L19" s="106"/>
      <c r="M19" s="107"/>
      <c r="N19" s="38"/>
      <c r="O19" s="39"/>
      <c r="P19" s="4"/>
      <c r="Q19" s="22" t="s">
        <v>35</v>
      </c>
      <c r="R19" s="131" t="s">
        <v>8</v>
      </c>
      <c r="S19" s="132"/>
      <c r="U19" s="73" t="str">
        <f t="shared" si="1"/>
        <v/>
      </c>
    </row>
    <row r="20" spans="2:21" ht="15" customHeight="1" x14ac:dyDescent="0.15">
      <c r="B20" s="114"/>
      <c r="C20" s="116"/>
      <c r="D20" s="49"/>
      <c r="E20" s="77" t="str">
        <f t="shared" si="0"/>
        <v/>
      </c>
      <c r="F20" s="133"/>
      <c r="G20" s="133"/>
      <c r="H20" s="134"/>
      <c r="I20" s="50"/>
      <c r="J20" s="50"/>
      <c r="K20" s="135"/>
      <c r="L20" s="136"/>
      <c r="M20" s="137"/>
      <c r="N20" s="40"/>
      <c r="O20" s="41"/>
      <c r="P20" s="4"/>
      <c r="Q20" s="31">
        <f>I28+N28</f>
        <v>0</v>
      </c>
      <c r="R20" s="108">
        <f>+Q20+'４月'!R20:S20</f>
        <v>0</v>
      </c>
      <c r="S20" s="109"/>
      <c r="U20" s="73" t="str">
        <f t="shared" si="1"/>
        <v/>
      </c>
    </row>
    <row r="21" spans="2:21" ht="15" customHeight="1" x14ac:dyDescent="0.15">
      <c r="B21" s="114"/>
      <c r="C21" s="117"/>
      <c r="D21" s="140" t="s">
        <v>15</v>
      </c>
      <c r="E21" s="140"/>
      <c r="F21" s="140"/>
      <c r="G21" s="140"/>
      <c r="H21" s="141"/>
      <c r="I21" s="142">
        <f>SUM(I13:J20)</f>
        <v>0</v>
      </c>
      <c r="J21" s="143"/>
      <c r="K21" s="162" t="s">
        <v>36</v>
      </c>
      <c r="L21" s="163"/>
      <c r="M21" s="164"/>
      <c r="N21" s="147">
        <f>SUM(N13:O20)</f>
        <v>0</v>
      </c>
      <c r="O21" s="148"/>
      <c r="P21" s="30"/>
      <c r="U21" s="73" t="str">
        <f t="shared" si="1"/>
        <v/>
      </c>
    </row>
    <row r="22" spans="2:21" ht="15" customHeight="1" x14ac:dyDescent="0.15">
      <c r="B22" s="114"/>
      <c r="C22" s="149" t="s">
        <v>47</v>
      </c>
      <c r="D22" s="45"/>
      <c r="E22" s="78" t="str">
        <f>IF(ISNUMBER(D22),TEXT(U22,"aaa"),"")</f>
        <v/>
      </c>
      <c r="F22" s="152"/>
      <c r="G22" s="96"/>
      <c r="H22" s="97"/>
      <c r="I22" s="42"/>
      <c r="J22" s="42"/>
      <c r="K22" s="153"/>
      <c r="L22" s="153"/>
      <c r="M22" s="154"/>
      <c r="N22" s="51"/>
      <c r="O22" s="52"/>
      <c r="P22" s="30"/>
      <c r="Q22" s="157" t="s">
        <v>23</v>
      </c>
      <c r="R22" s="158"/>
      <c r="S22" s="159"/>
      <c r="U22" s="73" t="str">
        <f>IF(ISNUMBER(D22),DATE($U$2,$U$3,D22),"")</f>
        <v/>
      </c>
    </row>
    <row r="23" spans="2:21" ht="15" customHeight="1" x14ac:dyDescent="0.15">
      <c r="B23" s="114"/>
      <c r="C23" s="150"/>
      <c r="D23" s="47"/>
      <c r="E23" s="79" t="str">
        <f>IF(ISNUMBER(D23),TEXT(U23,"aaa"),"")</f>
        <v/>
      </c>
      <c r="F23" s="124"/>
      <c r="G23" s="103"/>
      <c r="H23" s="104"/>
      <c r="I23" s="43"/>
      <c r="J23" s="43"/>
      <c r="K23" s="155"/>
      <c r="L23" s="155"/>
      <c r="M23" s="156"/>
      <c r="N23" s="53"/>
      <c r="O23" s="54"/>
      <c r="P23" s="4"/>
      <c r="Q23" s="22" t="s">
        <v>37</v>
      </c>
      <c r="R23" s="165" t="s">
        <v>8</v>
      </c>
      <c r="S23" s="131"/>
      <c r="U23" s="73" t="str">
        <f t="shared" si="1"/>
        <v/>
      </c>
    </row>
    <row r="24" spans="2:21" ht="15" customHeight="1" x14ac:dyDescent="0.15">
      <c r="B24" s="114"/>
      <c r="C24" s="150"/>
      <c r="D24" s="47"/>
      <c r="E24" s="79" t="str">
        <f>IF(ISNUMBER(D24),TEXT(U24,"aaa"),"")</f>
        <v/>
      </c>
      <c r="F24" s="124"/>
      <c r="G24" s="103"/>
      <c r="H24" s="104"/>
      <c r="I24" s="43"/>
      <c r="J24" s="43"/>
      <c r="K24" s="155"/>
      <c r="L24" s="155"/>
      <c r="M24" s="156"/>
      <c r="N24" s="53"/>
      <c r="O24" s="54"/>
      <c r="P24" s="17"/>
      <c r="Q24" s="32">
        <f>I35+N35</f>
        <v>0</v>
      </c>
      <c r="R24" s="108">
        <f>+Q24+'４月'!R24:S24</f>
        <v>0</v>
      </c>
      <c r="S24" s="109"/>
      <c r="U24" s="73" t="str">
        <f t="shared" si="1"/>
        <v/>
      </c>
    </row>
    <row r="25" spans="2:21" ht="15" customHeight="1" x14ac:dyDescent="0.15">
      <c r="B25" s="114"/>
      <c r="C25" s="150"/>
      <c r="D25" s="47"/>
      <c r="E25" s="79" t="str">
        <f>IF(ISNUMBER(D25),TEXT(U25,"aaa"),"")</f>
        <v/>
      </c>
      <c r="F25" s="124"/>
      <c r="G25" s="103"/>
      <c r="H25" s="104"/>
      <c r="I25" s="43"/>
      <c r="J25" s="43"/>
      <c r="K25" s="155"/>
      <c r="L25" s="155"/>
      <c r="M25" s="156"/>
      <c r="N25" s="53"/>
      <c r="O25" s="54"/>
      <c r="P25" s="30"/>
      <c r="Q25" s="8"/>
      <c r="R25" s="8"/>
      <c r="S25" s="8"/>
      <c r="U25" s="73" t="str">
        <f t="shared" si="1"/>
        <v/>
      </c>
    </row>
    <row r="26" spans="2:21" ht="15" customHeight="1" x14ac:dyDescent="0.15">
      <c r="B26" s="114"/>
      <c r="C26" s="150"/>
      <c r="D26" s="47"/>
      <c r="E26" s="79" t="str">
        <f>IF(ISNUMBER(D26),TEXT(U26,"aaa"),"")</f>
        <v/>
      </c>
      <c r="F26" s="124"/>
      <c r="G26" s="103"/>
      <c r="H26" s="104"/>
      <c r="I26" s="43"/>
      <c r="J26" s="43"/>
      <c r="K26" s="124"/>
      <c r="L26" s="103"/>
      <c r="M26" s="104"/>
      <c r="N26" s="53"/>
      <c r="O26" s="54"/>
      <c r="P26" s="29"/>
      <c r="Q26" s="157" t="s">
        <v>52</v>
      </c>
      <c r="R26" s="158"/>
      <c r="S26" s="159"/>
      <c r="U26" s="73" t="str">
        <f t="shared" si="1"/>
        <v/>
      </c>
    </row>
    <row r="27" spans="2:21" ht="15" customHeight="1" x14ac:dyDescent="0.15">
      <c r="B27" s="114"/>
      <c r="C27" s="151"/>
      <c r="D27" s="140" t="s">
        <v>16</v>
      </c>
      <c r="E27" s="160"/>
      <c r="F27" s="160"/>
      <c r="G27" s="160"/>
      <c r="H27" s="161"/>
      <c r="I27" s="142">
        <f>SUM(I22:J26)</f>
        <v>0</v>
      </c>
      <c r="J27" s="143"/>
      <c r="K27" s="162" t="s">
        <v>39</v>
      </c>
      <c r="L27" s="163"/>
      <c r="M27" s="164"/>
      <c r="N27" s="142">
        <f>SUM(N22:O26)</f>
        <v>0</v>
      </c>
      <c r="O27" s="148"/>
      <c r="P27" s="29"/>
      <c r="Q27" s="22" t="s">
        <v>17</v>
      </c>
      <c r="R27" s="165" t="s">
        <v>8</v>
      </c>
      <c r="S27" s="131"/>
      <c r="U27" s="73" t="str">
        <f t="shared" si="1"/>
        <v/>
      </c>
    </row>
    <row r="28" spans="2:21" ht="15" customHeight="1" x14ac:dyDescent="0.15">
      <c r="B28" s="114"/>
      <c r="C28" s="166" t="s">
        <v>46</v>
      </c>
      <c r="D28" s="167"/>
      <c r="E28" s="167"/>
      <c r="F28" s="167"/>
      <c r="G28" s="167"/>
      <c r="H28" s="168"/>
      <c r="I28" s="169">
        <f>I21+I27</f>
        <v>0</v>
      </c>
      <c r="J28" s="170"/>
      <c r="K28" s="171" t="s">
        <v>40</v>
      </c>
      <c r="L28" s="172"/>
      <c r="M28" s="173"/>
      <c r="N28" s="174">
        <f>N21+N27</f>
        <v>0</v>
      </c>
      <c r="O28" s="175"/>
      <c r="P28" s="3"/>
      <c r="Q28" s="32">
        <f>I42+N42</f>
        <v>0</v>
      </c>
      <c r="R28" s="108">
        <f>+Q28+'４月'!R28:S28</f>
        <v>0</v>
      </c>
      <c r="S28" s="109"/>
      <c r="U28" s="73" t="str">
        <f t="shared" si="1"/>
        <v/>
      </c>
    </row>
    <row r="29" spans="2:21" ht="15" customHeight="1" x14ac:dyDescent="0.15">
      <c r="B29" s="176" t="s">
        <v>10</v>
      </c>
      <c r="C29" s="177"/>
      <c r="D29" s="55"/>
      <c r="E29" s="80" t="str">
        <f t="shared" ref="E29:E34" si="2">IF(ISNUMBER(D29),TEXT(U29,"aaa"),"")</f>
        <v/>
      </c>
      <c r="F29" s="182"/>
      <c r="G29" s="183"/>
      <c r="H29" s="184"/>
      <c r="I29" s="56"/>
      <c r="J29" s="56"/>
      <c r="K29" s="185"/>
      <c r="L29" s="186"/>
      <c r="M29" s="187"/>
      <c r="N29" s="57"/>
      <c r="O29" s="58"/>
      <c r="P29" s="3"/>
      <c r="U29" s="73" t="str">
        <f t="shared" si="1"/>
        <v/>
      </c>
    </row>
    <row r="30" spans="2:21" ht="15" customHeight="1" x14ac:dyDescent="0.15">
      <c r="B30" s="178"/>
      <c r="C30" s="179"/>
      <c r="D30" s="47"/>
      <c r="E30" s="76" t="str">
        <f t="shared" si="2"/>
        <v/>
      </c>
      <c r="F30" s="188"/>
      <c r="G30" s="188"/>
      <c r="H30" s="189"/>
      <c r="I30" s="48"/>
      <c r="J30" s="48"/>
      <c r="K30" s="155"/>
      <c r="L30" s="155"/>
      <c r="M30" s="156"/>
      <c r="N30" s="48"/>
      <c r="O30" s="54"/>
      <c r="P30" s="3"/>
      <c r="Q30" s="157" t="s">
        <v>53</v>
      </c>
      <c r="R30" s="158"/>
      <c r="S30" s="159"/>
      <c r="U30" s="73" t="str">
        <f t="shared" si="1"/>
        <v/>
      </c>
    </row>
    <row r="31" spans="2:21" ht="15" customHeight="1" x14ac:dyDescent="0.15">
      <c r="B31" s="178"/>
      <c r="C31" s="179"/>
      <c r="D31" s="47"/>
      <c r="E31" s="76" t="str">
        <f t="shared" si="2"/>
        <v/>
      </c>
      <c r="F31" s="103"/>
      <c r="G31" s="103"/>
      <c r="H31" s="104"/>
      <c r="I31" s="48"/>
      <c r="J31" s="48"/>
      <c r="K31" s="155"/>
      <c r="L31" s="155"/>
      <c r="M31" s="156"/>
      <c r="N31" s="48"/>
      <c r="O31" s="54"/>
      <c r="P31" s="17"/>
      <c r="Q31" s="22" t="s">
        <v>38</v>
      </c>
      <c r="R31" s="165" t="s">
        <v>8</v>
      </c>
      <c r="S31" s="131"/>
      <c r="U31" s="73" t="str">
        <f t="shared" si="1"/>
        <v/>
      </c>
    </row>
    <row r="32" spans="2:21" ht="15" customHeight="1" x14ac:dyDescent="0.15">
      <c r="B32" s="178"/>
      <c r="C32" s="179"/>
      <c r="D32" s="47"/>
      <c r="E32" s="76" t="str">
        <f t="shared" si="2"/>
        <v/>
      </c>
      <c r="F32" s="188"/>
      <c r="G32" s="188"/>
      <c r="H32" s="189"/>
      <c r="I32" s="48"/>
      <c r="J32" s="48"/>
      <c r="K32" s="155"/>
      <c r="L32" s="155"/>
      <c r="M32" s="156"/>
      <c r="N32" s="48"/>
      <c r="O32" s="54"/>
      <c r="P32" s="17"/>
      <c r="Q32" s="23">
        <f>Q20+Q24+Q28</f>
        <v>0</v>
      </c>
      <c r="R32" s="108">
        <f>+Q32+'４月'!R32:S32</f>
        <v>0</v>
      </c>
      <c r="S32" s="109"/>
      <c r="U32" s="73" t="str">
        <f t="shared" si="1"/>
        <v/>
      </c>
    </row>
    <row r="33" spans="2:22" ht="15" customHeight="1" x14ac:dyDescent="0.15">
      <c r="B33" s="178"/>
      <c r="C33" s="179"/>
      <c r="D33" s="47"/>
      <c r="E33" s="76" t="str">
        <f t="shared" si="2"/>
        <v/>
      </c>
      <c r="F33" s="188"/>
      <c r="G33" s="188"/>
      <c r="H33" s="189"/>
      <c r="I33" s="48"/>
      <c r="J33" s="48"/>
      <c r="K33" s="155"/>
      <c r="L33" s="155"/>
      <c r="M33" s="156"/>
      <c r="N33" s="48"/>
      <c r="O33" s="54"/>
      <c r="P33" s="16"/>
      <c r="U33" s="73" t="str">
        <f t="shared" si="1"/>
        <v/>
      </c>
    </row>
    <row r="34" spans="2:22" ht="15" customHeight="1" x14ac:dyDescent="0.15">
      <c r="B34" s="178"/>
      <c r="C34" s="179"/>
      <c r="D34" s="47"/>
      <c r="E34" s="76" t="str">
        <f t="shared" si="2"/>
        <v/>
      </c>
      <c r="F34" s="103"/>
      <c r="G34" s="103"/>
      <c r="H34" s="104"/>
      <c r="I34" s="48"/>
      <c r="J34" s="48"/>
      <c r="K34" s="155"/>
      <c r="L34" s="155"/>
      <c r="M34" s="156"/>
      <c r="N34" s="48"/>
      <c r="O34" s="54"/>
      <c r="P34" s="19"/>
      <c r="Q34" s="9"/>
      <c r="R34" s="9"/>
      <c r="U34" s="73" t="str">
        <f t="shared" si="1"/>
        <v/>
      </c>
    </row>
    <row r="35" spans="2:22" ht="15" customHeight="1" x14ac:dyDescent="0.15">
      <c r="B35" s="180"/>
      <c r="C35" s="181"/>
      <c r="D35" s="167" t="s">
        <v>28</v>
      </c>
      <c r="E35" s="167"/>
      <c r="F35" s="167"/>
      <c r="G35" s="167"/>
      <c r="H35" s="168"/>
      <c r="I35" s="169">
        <f>SUM(I29:J34)</f>
        <v>0</v>
      </c>
      <c r="J35" s="170"/>
      <c r="K35" s="144" t="s">
        <v>41</v>
      </c>
      <c r="L35" s="145"/>
      <c r="M35" s="146"/>
      <c r="N35" s="169">
        <f>SUM(N29:O34)</f>
        <v>0</v>
      </c>
      <c r="O35" s="170"/>
      <c r="P35" s="16"/>
      <c r="Q35" s="128" t="s">
        <v>54</v>
      </c>
      <c r="R35" s="129"/>
      <c r="S35" s="130"/>
      <c r="U35" s="73" t="str">
        <f t="shared" si="1"/>
        <v/>
      </c>
    </row>
    <row r="36" spans="2:22" ht="15" customHeight="1" x14ac:dyDescent="0.15">
      <c r="B36" s="176" t="s">
        <v>48</v>
      </c>
      <c r="C36" s="177"/>
      <c r="D36" s="55"/>
      <c r="E36" s="76" t="str">
        <f t="shared" ref="E36:E41" si="3">IF(ISNUMBER(D36),TEXT(U36,"aaa"),"")</f>
        <v/>
      </c>
      <c r="F36" s="124"/>
      <c r="G36" s="103"/>
      <c r="H36" s="104"/>
      <c r="I36" s="48"/>
      <c r="J36" s="48"/>
      <c r="K36" s="155"/>
      <c r="L36" s="155"/>
      <c r="M36" s="156"/>
      <c r="N36" s="48"/>
      <c r="O36" s="54"/>
      <c r="P36" s="18"/>
      <c r="Q36" s="22" t="s">
        <v>38</v>
      </c>
      <c r="R36" s="165" t="s">
        <v>8</v>
      </c>
      <c r="S36" s="131"/>
      <c r="U36" s="73" t="str">
        <f t="shared" si="1"/>
        <v/>
      </c>
    </row>
    <row r="37" spans="2:22" ht="15" customHeight="1" x14ac:dyDescent="0.15">
      <c r="B37" s="178"/>
      <c r="C37" s="179"/>
      <c r="D37" s="47"/>
      <c r="E37" s="76" t="str">
        <f t="shared" si="3"/>
        <v/>
      </c>
      <c r="F37" s="103"/>
      <c r="G37" s="103"/>
      <c r="H37" s="104"/>
      <c r="I37" s="48"/>
      <c r="J37" s="48"/>
      <c r="K37" s="155"/>
      <c r="L37" s="155"/>
      <c r="M37" s="156"/>
      <c r="N37" s="48"/>
      <c r="O37" s="54"/>
      <c r="Q37" s="23">
        <f>R51</f>
        <v>0</v>
      </c>
      <c r="R37" s="108">
        <f>+Q37+'４月'!R37:S37</f>
        <v>0</v>
      </c>
      <c r="S37" s="109"/>
      <c r="U37" s="73" t="str">
        <f t="shared" si="1"/>
        <v/>
      </c>
    </row>
    <row r="38" spans="2:22" ht="15" customHeight="1" x14ac:dyDescent="0.15">
      <c r="B38" s="178"/>
      <c r="C38" s="179"/>
      <c r="D38" s="47"/>
      <c r="E38" s="76" t="str">
        <f t="shared" si="3"/>
        <v/>
      </c>
      <c r="F38" s="124"/>
      <c r="G38" s="103"/>
      <c r="H38" s="104"/>
      <c r="I38" s="48"/>
      <c r="J38" s="48"/>
      <c r="K38" s="155"/>
      <c r="L38" s="155"/>
      <c r="M38" s="156"/>
      <c r="N38" s="48"/>
      <c r="O38" s="54"/>
      <c r="U38" s="73" t="str">
        <f t="shared" si="1"/>
        <v/>
      </c>
    </row>
    <row r="39" spans="2:22" ht="15" customHeight="1" x14ac:dyDescent="0.15">
      <c r="B39" s="178"/>
      <c r="C39" s="179"/>
      <c r="D39" s="47"/>
      <c r="E39" s="76" t="str">
        <f t="shared" si="3"/>
        <v/>
      </c>
      <c r="F39" s="124"/>
      <c r="G39" s="103"/>
      <c r="H39" s="104"/>
      <c r="I39" s="48"/>
      <c r="J39" s="48"/>
      <c r="K39" s="155"/>
      <c r="L39" s="155"/>
      <c r="M39" s="156"/>
      <c r="N39" s="48"/>
      <c r="O39" s="54"/>
      <c r="U39" s="73" t="str">
        <f t="shared" si="1"/>
        <v/>
      </c>
    </row>
    <row r="40" spans="2:22" ht="15" customHeight="1" x14ac:dyDescent="0.15">
      <c r="B40" s="178"/>
      <c r="C40" s="179"/>
      <c r="D40" s="47"/>
      <c r="E40" s="76" t="str">
        <f t="shared" si="3"/>
        <v/>
      </c>
      <c r="F40" s="124"/>
      <c r="G40" s="103"/>
      <c r="H40" s="104"/>
      <c r="I40" s="48"/>
      <c r="J40" s="48"/>
      <c r="K40" s="155"/>
      <c r="L40" s="155"/>
      <c r="M40" s="156"/>
      <c r="N40" s="48"/>
      <c r="O40" s="54"/>
      <c r="Q40" s="128" t="s">
        <v>55</v>
      </c>
      <c r="R40" s="129"/>
      <c r="S40" s="130"/>
      <c r="U40" s="73" t="str">
        <f t="shared" si="1"/>
        <v/>
      </c>
    </row>
    <row r="41" spans="2:22" ht="15" customHeight="1" x14ac:dyDescent="0.15">
      <c r="B41" s="178"/>
      <c r="C41" s="179"/>
      <c r="D41" s="59"/>
      <c r="E41" s="81" t="str">
        <f t="shared" si="3"/>
        <v/>
      </c>
      <c r="F41" s="190"/>
      <c r="G41" s="190"/>
      <c r="H41" s="191"/>
      <c r="I41" s="60"/>
      <c r="J41" s="60"/>
      <c r="K41" s="192"/>
      <c r="L41" s="192"/>
      <c r="M41" s="193"/>
      <c r="N41" s="60"/>
      <c r="O41" s="61"/>
      <c r="Q41" s="22" t="s">
        <v>7</v>
      </c>
      <c r="R41" s="139" t="s">
        <v>8</v>
      </c>
      <c r="S41" s="131"/>
      <c r="U41" s="73" t="str">
        <f t="shared" si="1"/>
        <v/>
      </c>
    </row>
    <row r="42" spans="2:22" ht="15" customHeight="1" x14ac:dyDescent="0.15">
      <c r="B42" s="180"/>
      <c r="C42" s="181"/>
      <c r="D42" s="167" t="s">
        <v>50</v>
      </c>
      <c r="E42" s="167"/>
      <c r="F42" s="167"/>
      <c r="G42" s="167"/>
      <c r="H42" s="168"/>
      <c r="I42" s="169">
        <f>SUM(I36:J41)</f>
        <v>0</v>
      </c>
      <c r="J42" s="170"/>
      <c r="K42" s="144" t="s">
        <v>51</v>
      </c>
      <c r="L42" s="145"/>
      <c r="M42" s="146"/>
      <c r="N42" s="169">
        <f>SUM(N36:O41)</f>
        <v>0</v>
      </c>
      <c r="O42" s="170"/>
      <c r="Q42" s="23">
        <f>Q32+Q37</f>
        <v>0</v>
      </c>
      <c r="R42" s="108">
        <f>+Q42+'４月'!R42:S42</f>
        <v>0</v>
      </c>
      <c r="S42" s="109"/>
      <c r="U42" s="73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3" t="str">
        <f t="shared" si="1"/>
        <v/>
      </c>
    </row>
    <row r="44" spans="2:22" ht="15" customHeight="1" x14ac:dyDescent="0.15">
      <c r="B44" s="176" t="s">
        <v>11</v>
      </c>
      <c r="C44" s="177"/>
      <c r="D44" s="24" t="s">
        <v>2</v>
      </c>
      <c r="E44" s="24" t="s">
        <v>3</v>
      </c>
      <c r="F44" s="118" t="s">
        <v>4</v>
      </c>
      <c r="G44" s="118"/>
      <c r="H44" s="118"/>
      <c r="I44" s="119"/>
      <c r="J44" s="20" t="s">
        <v>5</v>
      </c>
      <c r="K44" s="25" t="s">
        <v>6</v>
      </c>
      <c r="L44" s="26" t="s">
        <v>2</v>
      </c>
      <c r="M44" s="24" t="s">
        <v>3</v>
      </c>
      <c r="N44" s="118" t="s">
        <v>4</v>
      </c>
      <c r="O44" s="118"/>
      <c r="P44" s="118"/>
      <c r="Q44" s="119"/>
      <c r="R44" s="24" t="s">
        <v>5</v>
      </c>
      <c r="S44" s="7" t="s">
        <v>6</v>
      </c>
      <c r="U44" s="73" t="str">
        <f>IF(ISNUMBER(D44),DATE($U$2,$U$3,D44),"")</f>
        <v/>
      </c>
    </row>
    <row r="45" spans="2:22" ht="15" customHeight="1" x14ac:dyDescent="0.15">
      <c r="B45" s="178"/>
      <c r="C45" s="179"/>
      <c r="D45" s="45"/>
      <c r="E45" s="78" t="str">
        <f t="shared" ref="E45:E50" si="4">IF(ISNUMBER(D45),TEXT(U45,"aaa"),"")</f>
        <v/>
      </c>
      <c r="F45" s="152"/>
      <c r="G45" s="96"/>
      <c r="H45" s="96"/>
      <c r="I45" s="97"/>
      <c r="J45" s="51"/>
      <c r="K45" s="52"/>
      <c r="L45" s="45"/>
      <c r="M45" s="78" t="str">
        <f t="shared" ref="M45:M50" si="5">IF(ISNUMBER(L45),TEXT(V45,"aaa"),"")</f>
        <v/>
      </c>
      <c r="N45" s="152"/>
      <c r="O45" s="96"/>
      <c r="P45" s="96"/>
      <c r="Q45" s="97"/>
      <c r="R45" s="62"/>
      <c r="S45" s="63"/>
      <c r="U45" s="73" t="str">
        <f t="shared" si="1"/>
        <v/>
      </c>
      <c r="V45" s="74" t="str">
        <f>IF(ISNUMBER(L45),DATE($U$2,$U$3,L45),"")</f>
        <v/>
      </c>
    </row>
    <row r="46" spans="2:22" ht="15" customHeight="1" x14ac:dyDescent="0.15">
      <c r="B46" s="178"/>
      <c r="C46" s="179"/>
      <c r="D46" s="47"/>
      <c r="E46" s="79" t="str">
        <f t="shared" si="4"/>
        <v/>
      </c>
      <c r="F46" s="124"/>
      <c r="G46" s="103"/>
      <c r="H46" s="103"/>
      <c r="I46" s="104"/>
      <c r="J46" s="53"/>
      <c r="K46" s="54"/>
      <c r="L46" s="45"/>
      <c r="M46" s="78" t="str">
        <f t="shared" si="5"/>
        <v/>
      </c>
      <c r="N46" s="152"/>
      <c r="O46" s="96"/>
      <c r="P46" s="96"/>
      <c r="Q46" s="97"/>
      <c r="R46" s="64"/>
      <c r="S46" s="65"/>
      <c r="U46" s="73" t="str">
        <f t="shared" si="1"/>
        <v/>
      </c>
      <c r="V46" s="74" t="str">
        <f t="shared" ref="V46:V50" si="6">IF(ISNUMBER(L46),DATE($U$2,$U$3,L46),"")</f>
        <v/>
      </c>
    </row>
    <row r="47" spans="2:22" ht="15" customHeight="1" x14ac:dyDescent="0.15">
      <c r="B47" s="178"/>
      <c r="C47" s="179"/>
      <c r="D47" s="47"/>
      <c r="E47" s="79" t="str">
        <f t="shared" si="4"/>
        <v/>
      </c>
      <c r="F47" s="199"/>
      <c r="G47" s="200"/>
      <c r="H47" s="200"/>
      <c r="I47" s="201"/>
      <c r="J47" s="53"/>
      <c r="K47" s="54"/>
      <c r="L47" s="66"/>
      <c r="M47" s="79" t="str">
        <f t="shared" si="5"/>
        <v/>
      </c>
      <c r="N47" s="124"/>
      <c r="O47" s="103"/>
      <c r="P47" s="103"/>
      <c r="Q47" s="104"/>
      <c r="R47" s="64"/>
      <c r="S47" s="65"/>
      <c r="U47" s="73" t="str">
        <f t="shared" si="1"/>
        <v/>
      </c>
      <c r="V47" s="74" t="str">
        <f t="shared" si="6"/>
        <v/>
      </c>
    </row>
    <row r="48" spans="2:22" ht="15" customHeight="1" x14ac:dyDescent="0.15">
      <c r="B48" s="178"/>
      <c r="C48" s="179"/>
      <c r="D48" s="45"/>
      <c r="E48" s="78" t="str">
        <f t="shared" si="4"/>
        <v/>
      </c>
      <c r="F48" s="152"/>
      <c r="G48" s="96"/>
      <c r="H48" s="96"/>
      <c r="I48" s="97"/>
      <c r="J48" s="51"/>
      <c r="K48" s="52"/>
      <c r="L48" s="66"/>
      <c r="M48" s="79" t="str">
        <f t="shared" si="5"/>
        <v/>
      </c>
      <c r="N48" s="103"/>
      <c r="O48" s="103"/>
      <c r="P48" s="103"/>
      <c r="Q48" s="104"/>
      <c r="R48" s="64"/>
      <c r="S48" s="65"/>
      <c r="U48" s="73" t="str">
        <f t="shared" si="1"/>
        <v/>
      </c>
      <c r="V48" s="74" t="str">
        <f t="shared" si="6"/>
        <v/>
      </c>
    </row>
    <row r="49" spans="2:22" ht="15" customHeight="1" x14ac:dyDescent="0.15">
      <c r="B49" s="178"/>
      <c r="C49" s="179"/>
      <c r="D49" s="45"/>
      <c r="E49" s="78" t="str">
        <f t="shared" si="4"/>
        <v/>
      </c>
      <c r="F49" s="152"/>
      <c r="G49" s="96"/>
      <c r="H49" s="96"/>
      <c r="I49" s="97"/>
      <c r="J49" s="51"/>
      <c r="K49" s="52"/>
      <c r="L49" s="67"/>
      <c r="M49" s="78" t="str">
        <f t="shared" si="5"/>
        <v/>
      </c>
      <c r="N49" s="96"/>
      <c r="O49" s="96"/>
      <c r="P49" s="96"/>
      <c r="Q49" s="97"/>
      <c r="R49" s="62"/>
      <c r="S49" s="63"/>
      <c r="U49" s="73" t="str">
        <f t="shared" si="1"/>
        <v/>
      </c>
      <c r="V49" s="74" t="str">
        <f t="shared" si="6"/>
        <v/>
      </c>
    </row>
    <row r="50" spans="2:22" ht="15" customHeight="1" x14ac:dyDescent="0.15">
      <c r="B50" s="178"/>
      <c r="C50" s="179"/>
      <c r="D50" s="49"/>
      <c r="E50" s="82" t="str">
        <f t="shared" si="4"/>
        <v/>
      </c>
      <c r="F50" s="196"/>
      <c r="G50" s="133"/>
      <c r="H50" s="133"/>
      <c r="I50" s="134"/>
      <c r="J50" s="68"/>
      <c r="K50" s="69"/>
      <c r="L50" s="70"/>
      <c r="M50" s="82" t="str">
        <f t="shared" si="5"/>
        <v/>
      </c>
      <c r="N50" s="133"/>
      <c r="O50" s="133"/>
      <c r="P50" s="133"/>
      <c r="Q50" s="134"/>
      <c r="R50" s="71"/>
      <c r="S50" s="72"/>
      <c r="U50" s="73" t="str">
        <f t="shared" si="1"/>
        <v/>
      </c>
      <c r="V50" s="74" t="str">
        <f t="shared" si="6"/>
        <v/>
      </c>
    </row>
    <row r="51" spans="2:22" ht="15" customHeight="1" x14ac:dyDescent="0.15">
      <c r="B51" s="180"/>
      <c r="C51" s="181"/>
      <c r="D51" s="197" t="s">
        <v>54</v>
      </c>
      <c r="E51" s="197"/>
      <c r="F51" s="197"/>
      <c r="G51" s="197"/>
      <c r="H51" s="197"/>
      <c r="I51" s="197"/>
      <c r="J51" s="197"/>
      <c r="K51" s="197"/>
      <c r="L51" s="197"/>
      <c r="M51" s="197"/>
      <c r="N51" s="197"/>
      <c r="O51" s="197"/>
      <c r="P51" s="197"/>
      <c r="Q51" s="198"/>
      <c r="R51" s="194">
        <f>SUM(J45:K50,R45:S50)</f>
        <v>0</v>
      </c>
      <c r="S51" s="195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selectLockedCells="1"/>
  <mergeCells count="131">
    <mergeCell ref="B44:C51"/>
    <mergeCell ref="D35:H35"/>
    <mergeCell ref="F47:I47"/>
    <mergeCell ref="N47:Q47"/>
    <mergeCell ref="N46:Q46"/>
    <mergeCell ref="N45:Q45"/>
    <mergeCell ref="F50:I50"/>
    <mergeCell ref="N49:Q49"/>
    <mergeCell ref="Q35:S35"/>
    <mergeCell ref="N44:Q44"/>
    <mergeCell ref="F44:I44"/>
    <mergeCell ref="R36:S36"/>
    <mergeCell ref="B29:C35"/>
    <mergeCell ref="R51:S51"/>
    <mergeCell ref="N50:Q50"/>
    <mergeCell ref="D51:Q51"/>
    <mergeCell ref="F49:I49"/>
    <mergeCell ref="I35:J35"/>
    <mergeCell ref="F48:I48"/>
    <mergeCell ref="R32:S32"/>
    <mergeCell ref="Q30:S30"/>
    <mergeCell ref="N48:Q48"/>
    <mergeCell ref="Q40:S40"/>
    <mergeCell ref="R41:S41"/>
    <mergeCell ref="R17:S17"/>
    <mergeCell ref="K20:M20"/>
    <mergeCell ref="F20:H20"/>
    <mergeCell ref="K19:M19"/>
    <mergeCell ref="D21:H21"/>
    <mergeCell ref="I21:J21"/>
    <mergeCell ref="F24:H24"/>
    <mergeCell ref="F19:H19"/>
    <mergeCell ref="F26:H26"/>
    <mergeCell ref="Q18:S18"/>
    <mergeCell ref="Q22:S22"/>
    <mergeCell ref="R23:S23"/>
    <mergeCell ref="R19:S19"/>
    <mergeCell ref="N21:O21"/>
    <mergeCell ref="C12:C21"/>
    <mergeCell ref="F25:H25"/>
    <mergeCell ref="F41:H41"/>
    <mergeCell ref="F45:I45"/>
    <mergeCell ref="F46:I46"/>
    <mergeCell ref="K34:M34"/>
    <mergeCell ref="F38:H38"/>
    <mergeCell ref="K36:M36"/>
    <mergeCell ref="B36:C42"/>
    <mergeCell ref="K24:M24"/>
    <mergeCell ref="K25:M25"/>
    <mergeCell ref="K37:M37"/>
    <mergeCell ref="K17:M17"/>
    <mergeCell ref="K33:M33"/>
    <mergeCell ref="K26:M26"/>
    <mergeCell ref="K22:M22"/>
    <mergeCell ref="K21:M21"/>
    <mergeCell ref="D27:H27"/>
    <mergeCell ref="F22:H22"/>
    <mergeCell ref="F23:H23"/>
    <mergeCell ref="F29:H29"/>
    <mergeCell ref="I27:J27"/>
    <mergeCell ref="D42:H42"/>
    <mergeCell ref="I42:J42"/>
    <mergeCell ref="R42:S42"/>
    <mergeCell ref="N35:O35"/>
    <mergeCell ref="K35:M35"/>
    <mergeCell ref="R37:S37"/>
    <mergeCell ref="K39:M39"/>
    <mergeCell ref="K23:M23"/>
    <mergeCell ref="N42:O42"/>
    <mergeCell ref="K28:M28"/>
    <mergeCell ref="K40:M40"/>
    <mergeCell ref="K41:M41"/>
    <mergeCell ref="K38:M38"/>
    <mergeCell ref="K29:M29"/>
    <mergeCell ref="R31:S31"/>
    <mergeCell ref="K31:M31"/>
    <mergeCell ref="Q26:S26"/>
    <mergeCell ref="K32:M32"/>
    <mergeCell ref="K42:M42"/>
    <mergeCell ref="R24:S24"/>
    <mergeCell ref="K27:M27"/>
    <mergeCell ref="N28:O28"/>
    <mergeCell ref="N27:O27"/>
    <mergeCell ref="Q12:S12"/>
    <mergeCell ref="R14:S14"/>
    <mergeCell ref="Q15:S15"/>
    <mergeCell ref="R16:S16"/>
    <mergeCell ref="R13:S13"/>
    <mergeCell ref="F16:H16"/>
    <mergeCell ref="K12:M12"/>
    <mergeCell ref="K13:M13"/>
    <mergeCell ref="B9:E9"/>
    <mergeCell ref="F12:H12"/>
    <mergeCell ref="F13:H13"/>
    <mergeCell ref="F14:H14"/>
    <mergeCell ref="F15:H15"/>
    <mergeCell ref="K14:M14"/>
    <mergeCell ref="K16:M16"/>
    <mergeCell ref="K15:M15"/>
    <mergeCell ref="B12:B28"/>
    <mergeCell ref="C22:C27"/>
    <mergeCell ref="K18:M18"/>
    <mergeCell ref="F17:H17"/>
    <mergeCell ref="F18:H18"/>
    <mergeCell ref="R27:S27"/>
    <mergeCell ref="R28:S28"/>
    <mergeCell ref="R20:S20"/>
    <mergeCell ref="Q2:S2"/>
    <mergeCell ref="I11:J11"/>
    <mergeCell ref="K11:O11"/>
    <mergeCell ref="N9:O9"/>
    <mergeCell ref="B4:S4"/>
    <mergeCell ref="B11:H11"/>
    <mergeCell ref="J9:K9"/>
    <mergeCell ref="P9:Q9"/>
    <mergeCell ref="R9:S9"/>
    <mergeCell ref="Q7:R7"/>
    <mergeCell ref="F9:G9"/>
    <mergeCell ref="H9:I9"/>
    <mergeCell ref="F30:H30"/>
    <mergeCell ref="K30:M30"/>
    <mergeCell ref="F31:H31"/>
    <mergeCell ref="C28:H28"/>
    <mergeCell ref="F32:H32"/>
    <mergeCell ref="F33:H33"/>
    <mergeCell ref="F36:H36"/>
    <mergeCell ref="F39:H39"/>
    <mergeCell ref="F40:H40"/>
    <mergeCell ref="F37:H37"/>
    <mergeCell ref="F34:H34"/>
    <mergeCell ref="I28:J28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57"/>
  <sheetViews>
    <sheetView showGridLines="0" zoomScaleNormal="100" workbookViewId="0">
      <selection activeCell="F14" sqref="F14:H14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3" t="s">
        <v>64</v>
      </c>
      <c r="R2" s="83"/>
      <c r="S2" s="83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6</v>
      </c>
    </row>
    <row r="4" spans="2:21" ht="14.25" x14ac:dyDescent="0.15">
      <c r="B4" s="84" t="s">
        <v>65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4" t="str">
        <f>'４月'!Q7:R7</f>
        <v>校長　</v>
      </c>
      <c r="R7" s="204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6" t="s">
        <v>12</v>
      </c>
      <c r="C9" s="86"/>
      <c r="D9" s="86"/>
      <c r="E9" s="87"/>
      <c r="F9" s="203" t="str">
        <f>IF('４月'!F9:G9="","",'４月'!F9:G9)</f>
        <v/>
      </c>
      <c r="G9" s="205"/>
      <c r="H9" s="86" t="s">
        <v>13</v>
      </c>
      <c r="I9" s="87"/>
      <c r="J9" s="110" t="str">
        <f>'４月'!J9:K9</f>
        <v>　年　　組</v>
      </c>
      <c r="K9" s="113"/>
      <c r="L9" s="33" t="s">
        <v>14</v>
      </c>
      <c r="M9" s="34"/>
      <c r="N9" s="202" t="str">
        <f>IF('４月'!N9:O9="","",'４月'!N9:O9)</f>
        <v/>
      </c>
      <c r="O9" s="203"/>
      <c r="P9" s="93" t="s">
        <v>56</v>
      </c>
      <c r="Q9" s="94"/>
      <c r="R9" s="202" t="str">
        <f>IF('４月'!R9:S9="","",'４月'!R9:S9)</f>
        <v/>
      </c>
      <c r="S9" s="203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3" t="s">
        <v>1</v>
      </c>
      <c r="C11" s="110"/>
      <c r="D11" s="110"/>
      <c r="E11" s="110"/>
      <c r="F11" s="110"/>
      <c r="G11" s="110"/>
      <c r="H11" s="94"/>
      <c r="I11" s="111" t="s">
        <v>57</v>
      </c>
      <c r="J11" s="112"/>
      <c r="K11" s="110" t="s">
        <v>58</v>
      </c>
      <c r="L11" s="110"/>
      <c r="M11" s="110"/>
      <c r="N11" s="110"/>
      <c r="O11" s="113"/>
      <c r="P11" s="6"/>
      <c r="Q11" s="27"/>
      <c r="R11" s="27"/>
      <c r="S11" s="27"/>
    </row>
    <row r="12" spans="2:21" ht="15" customHeight="1" x14ac:dyDescent="0.15">
      <c r="B12" s="114" t="s">
        <v>9</v>
      </c>
      <c r="C12" s="115" t="s">
        <v>18</v>
      </c>
      <c r="D12" s="24" t="s">
        <v>2</v>
      </c>
      <c r="E12" s="35" t="s">
        <v>3</v>
      </c>
      <c r="F12" s="118" t="s">
        <v>4</v>
      </c>
      <c r="G12" s="118"/>
      <c r="H12" s="119"/>
      <c r="I12" s="35" t="s">
        <v>5</v>
      </c>
      <c r="J12" s="35" t="s">
        <v>6</v>
      </c>
      <c r="K12" s="120" t="s">
        <v>20</v>
      </c>
      <c r="L12" s="118"/>
      <c r="M12" s="119"/>
      <c r="N12" s="35" t="s">
        <v>5</v>
      </c>
      <c r="O12" s="7" t="s">
        <v>6</v>
      </c>
      <c r="P12" s="17"/>
      <c r="Q12" s="95" t="s">
        <v>21</v>
      </c>
      <c r="R12" s="95"/>
      <c r="S12" s="95"/>
    </row>
    <row r="13" spans="2:21" ht="15" customHeight="1" x14ac:dyDescent="0.15">
      <c r="B13" s="114"/>
      <c r="C13" s="116"/>
      <c r="D13" s="45"/>
      <c r="E13" s="75" t="str">
        <f>IF(ISNUMBER(D13),TEXT(U13,"aaa"),"")</f>
        <v/>
      </c>
      <c r="F13" s="96"/>
      <c r="G13" s="96"/>
      <c r="H13" s="97"/>
      <c r="I13" s="46"/>
      <c r="J13" s="46"/>
      <c r="K13" s="98"/>
      <c r="L13" s="99"/>
      <c r="M13" s="100"/>
      <c r="N13" s="36"/>
      <c r="O13" s="37"/>
      <c r="P13" s="17"/>
      <c r="Q13" s="21" t="s">
        <v>17</v>
      </c>
      <c r="R13" s="101" t="s">
        <v>8</v>
      </c>
      <c r="S13" s="102"/>
      <c r="U13" s="73" t="str">
        <f>IF(ISNUMBER(D13),DATE($U$2,$U$3,D13),"")</f>
        <v/>
      </c>
    </row>
    <row r="14" spans="2:21" ht="15" customHeight="1" x14ac:dyDescent="0.15">
      <c r="B14" s="114"/>
      <c r="C14" s="116"/>
      <c r="D14" s="47"/>
      <c r="E14" s="76" t="str">
        <f t="shared" ref="E14:E20" si="0">IF(ISNUMBER(D14),TEXT(U14,"aaa"),"")</f>
        <v/>
      </c>
      <c r="F14" s="103"/>
      <c r="G14" s="103"/>
      <c r="H14" s="104"/>
      <c r="I14" s="48"/>
      <c r="J14" s="48"/>
      <c r="K14" s="105"/>
      <c r="L14" s="106"/>
      <c r="M14" s="107"/>
      <c r="N14" s="38"/>
      <c r="O14" s="39"/>
      <c r="P14" s="4"/>
      <c r="Q14" s="23">
        <f>I21+N21</f>
        <v>0</v>
      </c>
      <c r="R14" s="108">
        <f>+Q14+'５月'!R14:S14</f>
        <v>0</v>
      </c>
      <c r="S14" s="109"/>
      <c r="U14" s="73" t="str">
        <f>IF(ISNUMBER(D14),DATE($U$2,$U$3,D14),"")</f>
        <v/>
      </c>
    </row>
    <row r="15" spans="2:21" ht="15" customHeight="1" x14ac:dyDescent="0.15">
      <c r="B15" s="114"/>
      <c r="C15" s="116"/>
      <c r="D15" s="47"/>
      <c r="E15" s="76" t="str">
        <f t="shared" si="0"/>
        <v/>
      </c>
      <c r="F15" s="103"/>
      <c r="G15" s="103"/>
      <c r="H15" s="104"/>
      <c r="I15" s="48"/>
      <c r="J15" s="48"/>
      <c r="K15" s="121"/>
      <c r="L15" s="122"/>
      <c r="M15" s="123"/>
      <c r="N15" s="38"/>
      <c r="O15" s="39"/>
      <c r="P15" s="4"/>
      <c r="Q15" s="138" t="s">
        <v>49</v>
      </c>
      <c r="R15" s="138"/>
      <c r="S15" s="138"/>
      <c r="U15" s="73" t="str">
        <f>IF(ISNUMBER(D15),DATE($U$2,$U$3,D15),"")</f>
        <v/>
      </c>
    </row>
    <row r="16" spans="2:21" ht="15" customHeight="1" x14ac:dyDescent="0.15">
      <c r="B16" s="114"/>
      <c r="C16" s="116"/>
      <c r="D16" s="47"/>
      <c r="E16" s="76" t="str">
        <f t="shared" si="0"/>
        <v/>
      </c>
      <c r="F16" s="103"/>
      <c r="G16" s="103"/>
      <c r="H16" s="104"/>
      <c r="I16" s="48"/>
      <c r="J16" s="48"/>
      <c r="K16" s="105"/>
      <c r="L16" s="106"/>
      <c r="M16" s="107"/>
      <c r="N16" s="38"/>
      <c r="O16" s="39"/>
      <c r="P16" s="4"/>
      <c r="Q16" s="22" t="s">
        <v>17</v>
      </c>
      <c r="R16" s="139" t="s">
        <v>8</v>
      </c>
      <c r="S16" s="131"/>
      <c r="U16" s="73" t="str">
        <f t="shared" ref="U16:U50" si="1">IF(ISNUMBER(D16),DATE($U$2,$U$3,D16),"")</f>
        <v/>
      </c>
    </row>
    <row r="17" spans="2:21" ht="15" customHeight="1" x14ac:dyDescent="0.15">
      <c r="B17" s="114"/>
      <c r="C17" s="116"/>
      <c r="D17" s="47"/>
      <c r="E17" s="76" t="str">
        <f t="shared" si="0"/>
        <v/>
      </c>
      <c r="F17" s="124"/>
      <c r="G17" s="103"/>
      <c r="H17" s="104"/>
      <c r="I17" s="48"/>
      <c r="J17" s="48"/>
      <c r="K17" s="125"/>
      <c r="L17" s="126"/>
      <c r="M17" s="127"/>
      <c r="N17" s="38"/>
      <c r="O17" s="39"/>
      <c r="P17" s="4"/>
      <c r="Q17" s="23">
        <f>I27+N27</f>
        <v>0</v>
      </c>
      <c r="R17" s="108">
        <f>+Q17+'５月'!R17:S17</f>
        <v>0</v>
      </c>
      <c r="S17" s="109"/>
      <c r="U17" s="73" t="str">
        <f t="shared" si="1"/>
        <v/>
      </c>
    </row>
    <row r="18" spans="2:21" ht="15" customHeight="1" x14ac:dyDescent="0.15">
      <c r="B18" s="114"/>
      <c r="C18" s="116"/>
      <c r="D18" s="47"/>
      <c r="E18" s="76" t="str">
        <f t="shared" si="0"/>
        <v/>
      </c>
      <c r="F18" s="124"/>
      <c r="G18" s="103"/>
      <c r="H18" s="104"/>
      <c r="I18" s="48"/>
      <c r="J18" s="48"/>
      <c r="K18" s="125"/>
      <c r="L18" s="126"/>
      <c r="M18" s="127"/>
      <c r="N18" s="38"/>
      <c r="O18" s="39"/>
      <c r="P18" s="4"/>
      <c r="Q18" s="128" t="s">
        <v>22</v>
      </c>
      <c r="R18" s="129"/>
      <c r="S18" s="130"/>
      <c r="U18" s="73" t="str">
        <f t="shared" si="1"/>
        <v/>
      </c>
    </row>
    <row r="19" spans="2:21" ht="15" customHeight="1" x14ac:dyDescent="0.15">
      <c r="B19" s="114"/>
      <c r="C19" s="116"/>
      <c r="D19" s="47"/>
      <c r="E19" s="76" t="str">
        <f t="shared" si="0"/>
        <v/>
      </c>
      <c r="F19" s="103"/>
      <c r="G19" s="103"/>
      <c r="H19" s="104"/>
      <c r="I19" s="48"/>
      <c r="J19" s="48"/>
      <c r="K19" s="105"/>
      <c r="L19" s="106"/>
      <c r="M19" s="107"/>
      <c r="N19" s="38"/>
      <c r="O19" s="39"/>
      <c r="P19" s="4"/>
      <c r="Q19" s="22" t="s">
        <v>17</v>
      </c>
      <c r="R19" s="131" t="s">
        <v>8</v>
      </c>
      <c r="S19" s="132"/>
      <c r="U19" s="73" t="str">
        <f t="shared" si="1"/>
        <v/>
      </c>
    </row>
    <row r="20" spans="2:21" ht="15" customHeight="1" x14ac:dyDescent="0.15">
      <c r="B20" s="114"/>
      <c r="C20" s="116"/>
      <c r="D20" s="49"/>
      <c r="E20" s="77" t="str">
        <f t="shared" si="0"/>
        <v/>
      </c>
      <c r="F20" s="133"/>
      <c r="G20" s="133"/>
      <c r="H20" s="134"/>
      <c r="I20" s="50"/>
      <c r="J20" s="50"/>
      <c r="K20" s="135"/>
      <c r="L20" s="136"/>
      <c r="M20" s="137"/>
      <c r="N20" s="40"/>
      <c r="O20" s="41"/>
      <c r="P20" s="4"/>
      <c r="Q20" s="31">
        <f>I28+N28</f>
        <v>0</v>
      </c>
      <c r="R20" s="108">
        <f>+Q20+'５月'!R20:S20</f>
        <v>0</v>
      </c>
      <c r="S20" s="109"/>
      <c r="U20" s="73" t="str">
        <f t="shared" si="1"/>
        <v/>
      </c>
    </row>
    <row r="21" spans="2:21" ht="15" customHeight="1" x14ac:dyDescent="0.15">
      <c r="B21" s="114"/>
      <c r="C21" s="117"/>
      <c r="D21" s="140" t="s">
        <v>15</v>
      </c>
      <c r="E21" s="140"/>
      <c r="F21" s="140"/>
      <c r="G21" s="140"/>
      <c r="H21" s="141"/>
      <c r="I21" s="142">
        <f>SUM(I13:J20)</f>
        <v>0</v>
      </c>
      <c r="J21" s="143"/>
      <c r="K21" s="144" t="s">
        <v>24</v>
      </c>
      <c r="L21" s="145"/>
      <c r="M21" s="146"/>
      <c r="N21" s="147">
        <f>SUM(N13:O20)</f>
        <v>0</v>
      </c>
      <c r="O21" s="148"/>
      <c r="P21" s="30"/>
      <c r="U21" s="73" t="str">
        <f t="shared" si="1"/>
        <v/>
      </c>
    </row>
    <row r="22" spans="2:21" ht="15" customHeight="1" x14ac:dyDescent="0.15">
      <c r="B22" s="114"/>
      <c r="C22" s="149" t="s">
        <v>47</v>
      </c>
      <c r="D22" s="45"/>
      <c r="E22" s="78" t="str">
        <f>IF(ISNUMBER(D22),TEXT(U22,"aaa"),"")</f>
        <v/>
      </c>
      <c r="F22" s="152"/>
      <c r="G22" s="96"/>
      <c r="H22" s="97"/>
      <c r="I22" s="42"/>
      <c r="J22" s="42"/>
      <c r="K22" s="153"/>
      <c r="L22" s="153"/>
      <c r="M22" s="154"/>
      <c r="N22" s="51"/>
      <c r="O22" s="52"/>
      <c r="P22" s="30"/>
      <c r="Q22" s="157" t="s">
        <v>23</v>
      </c>
      <c r="R22" s="158"/>
      <c r="S22" s="159"/>
      <c r="U22" s="73" t="str">
        <f>IF(ISNUMBER(D22),DATE($U$2,$U$3,D22),"")</f>
        <v/>
      </c>
    </row>
    <row r="23" spans="2:21" ht="15" customHeight="1" x14ac:dyDescent="0.15">
      <c r="B23" s="114"/>
      <c r="C23" s="150"/>
      <c r="D23" s="47"/>
      <c r="E23" s="79" t="str">
        <f>IF(ISNUMBER(D23),TEXT(U23,"aaa"),"")</f>
        <v/>
      </c>
      <c r="F23" s="124"/>
      <c r="G23" s="103"/>
      <c r="H23" s="104"/>
      <c r="I23" s="43"/>
      <c r="J23" s="43"/>
      <c r="K23" s="155"/>
      <c r="L23" s="155"/>
      <c r="M23" s="156"/>
      <c r="N23" s="53"/>
      <c r="O23" s="54"/>
      <c r="P23" s="4"/>
      <c r="Q23" s="22" t="s">
        <v>17</v>
      </c>
      <c r="R23" s="165" t="s">
        <v>8</v>
      </c>
      <c r="S23" s="131"/>
      <c r="U23" s="73" t="str">
        <f t="shared" si="1"/>
        <v/>
      </c>
    </row>
    <row r="24" spans="2:21" ht="15" customHeight="1" x14ac:dyDescent="0.15">
      <c r="B24" s="114"/>
      <c r="C24" s="150"/>
      <c r="D24" s="47"/>
      <c r="E24" s="79" t="str">
        <f>IF(ISNUMBER(D24),TEXT(U24,"aaa"),"")</f>
        <v/>
      </c>
      <c r="F24" s="124"/>
      <c r="G24" s="103"/>
      <c r="H24" s="104"/>
      <c r="I24" s="43"/>
      <c r="J24" s="43"/>
      <c r="K24" s="155"/>
      <c r="L24" s="155"/>
      <c r="M24" s="156"/>
      <c r="N24" s="53"/>
      <c r="O24" s="54"/>
      <c r="P24" s="17"/>
      <c r="Q24" s="32">
        <f>I35+N35</f>
        <v>0</v>
      </c>
      <c r="R24" s="108">
        <f>+Q24+'５月'!R24:S24</f>
        <v>0</v>
      </c>
      <c r="S24" s="109"/>
      <c r="U24" s="73" t="str">
        <f t="shared" si="1"/>
        <v/>
      </c>
    </row>
    <row r="25" spans="2:21" ht="15" customHeight="1" x14ac:dyDescent="0.15">
      <c r="B25" s="114"/>
      <c r="C25" s="150"/>
      <c r="D25" s="47"/>
      <c r="E25" s="79" t="str">
        <f>IF(ISNUMBER(D25),TEXT(U25,"aaa"),"")</f>
        <v/>
      </c>
      <c r="F25" s="124"/>
      <c r="G25" s="103"/>
      <c r="H25" s="104"/>
      <c r="I25" s="43"/>
      <c r="J25" s="43"/>
      <c r="K25" s="155"/>
      <c r="L25" s="155"/>
      <c r="M25" s="156"/>
      <c r="N25" s="53"/>
      <c r="O25" s="54"/>
      <c r="P25" s="30"/>
      <c r="Q25" s="8"/>
      <c r="R25" s="8"/>
      <c r="S25" s="8"/>
      <c r="U25" s="73" t="str">
        <f t="shared" si="1"/>
        <v/>
      </c>
    </row>
    <row r="26" spans="2:21" ht="15" customHeight="1" x14ac:dyDescent="0.15">
      <c r="B26" s="114"/>
      <c r="C26" s="150"/>
      <c r="D26" s="47"/>
      <c r="E26" s="79" t="str">
        <f>IF(ISNUMBER(D26),TEXT(U26,"aaa"),"")</f>
        <v/>
      </c>
      <c r="F26" s="124"/>
      <c r="G26" s="103"/>
      <c r="H26" s="104"/>
      <c r="I26" s="43"/>
      <c r="J26" s="43"/>
      <c r="K26" s="124"/>
      <c r="L26" s="103"/>
      <c r="M26" s="104"/>
      <c r="N26" s="53"/>
      <c r="O26" s="54"/>
      <c r="P26" s="29"/>
      <c r="Q26" s="157" t="s">
        <v>52</v>
      </c>
      <c r="R26" s="158"/>
      <c r="S26" s="159"/>
      <c r="U26" s="73" t="str">
        <f t="shared" si="1"/>
        <v/>
      </c>
    </row>
    <row r="27" spans="2:21" ht="15" customHeight="1" x14ac:dyDescent="0.15">
      <c r="B27" s="114"/>
      <c r="C27" s="151"/>
      <c r="D27" s="140" t="s">
        <v>16</v>
      </c>
      <c r="E27" s="160"/>
      <c r="F27" s="160"/>
      <c r="G27" s="160"/>
      <c r="H27" s="161"/>
      <c r="I27" s="142">
        <f>SUM(I22:J26)</f>
        <v>0</v>
      </c>
      <c r="J27" s="143"/>
      <c r="K27" s="162" t="s">
        <v>25</v>
      </c>
      <c r="L27" s="163"/>
      <c r="M27" s="164"/>
      <c r="N27" s="142">
        <f>SUM(N22:O26)</f>
        <v>0</v>
      </c>
      <c r="O27" s="148"/>
      <c r="P27" s="29"/>
      <c r="Q27" s="22" t="s">
        <v>17</v>
      </c>
      <c r="R27" s="165" t="s">
        <v>8</v>
      </c>
      <c r="S27" s="131"/>
      <c r="U27" s="73" t="str">
        <f t="shared" si="1"/>
        <v/>
      </c>
    </row>
    <row r="28" spans="2:21" ht="15" customHeight="1" x14ac:dyDescent="0.15">
      <c r="B28" s="114"/>
      <c r="C28" s="166" t="s">
        <v>19</v>
      </c>
      <c r="D28" s="167"/>
      <c r="E28" s="167"/>
      <c r="F28" s="167"/>
      <c r="G28" s="167"/>
      <c r="H28" s="168"/>
      <c r="I28" s="169">
        <f>I21+I27</f>
        <v>0</v>
      </c>
      <c r="J28" s="170"/>
      <c r="K28" s="171" t="s">
        <v>26</v>
      </c>
      <c r="L28" s="172"/>
      <c r="M28" s="173"/>
      <c r="N28" s="174">
        <f>N21+N27</f>
        <v>0</v>
      </c>
      <c r="O28" s="175"/>
      <c r="P28" s="3"/>
      <c r="Q28" s="32">
        <f>I42+N42</f>
        <v>0</v>
      </c>
      <c r="R28" s="108">
        <f>+Q28+'５月'!R28:S28</f>
        <v>0</v>
      </c>
      <c r="S28" s="109"/>
      <c r="U28" s="73" t="str">
        <f t="shared" si="1"/>
        <v/>
      </c>
    </row>
    <row r="29" spans="2:21" ht="15" customHeight="1" x14ac:dyDescent="0.15">
      <c r="B29" s="176" t="s">
        <v>10</v>
      </c>
      <c r="C29" s="177"/>
      <c r="D29" s="55"/>
      <c r="E29" s="80" t="str">
        <f t="shared" ref="E29:E34" si="2">IF(ISNUMBER(D29),TEXT(U29,"aaa"),"")</f>
        <v/>
      </c>
      <c r="F29" s="182"/>
      <c r="G29" s="183"/>
      <c r="H29" s="184"/>
      <c r="I29" s="56"/>
      <c r="J29" s="56"/>
      <c r="K29" s="185"/>
      <c r="L29" s="186"/>
      <c r="M29" s="187"/>
      <c r="N29" s="57"/>
      <c r="O29" s="58"/>
      <c r="P29" s="3"/>
      <c r="U29" s="73" t="str">
        <f t="shared" si="1"/>
        <v/>
      </c>
    </row>
    <row r="30" spans="2:21" ht="15" customHeight="1" x14ac:dyDescent="0.15">
      <c r="B30" s="178"/>
      <c r="C30" s="179"/>
      <c r="D30" s="47"/>
      <c r="E30" s="76" t="str">
        <f t="shared" si="2"/>
        <v/>
      </c>
      <c r="F30" s="188"/>
      <c r="G30" s="188"/>
      <c r="H30" s="189"/>
      <c r="I30" s="48"/>
      <c r="J30" s="48"/>
      <c r="K30" s="155"/>
      <c r="L30" s="155"/>
      <c r="M30" s="156"/>
      <c r="N30" s="48"/>
      <c r="O30" s="54"/>
      <c r="P30" s="3"/>
      <c r="Q30" s="157" t="s">
        <v>53</v>
      </c>
      <c r="R30" s="158"/>
      <c r="S30" s="159"/>
      <c r="U30" s="73" t="str">
        <f t="shared" si="1"/>
        <v/>
      </c>
    </row>
    <row r="31" spans="2:21" ht="15" customHeight="1" x14ac:dyDescent="0.15">
      <c r="B31" s="178"/>
      <c r="C31" s="179"/>
      <c r="D31" s="47"/>
      <c r="E31" s="76" t="str">
        <f t="shared" si="2"/>
        <v/>
      </c>
      <c r="F31" s="103"/>
      <c r="G31" s="103"/>
      <c r="H31" s="104"/>
      <c r="I31" s="48"/>
      <c r="J31" s="48"/>
      <c r="K31" s="155"/>
      <c r="L31" s="155"/>
      <c r="M31" s="156"/>
      <c r="N31" s="48"/>
      <c r="O31" s="54"/>
      <c r="P31" s="17"/>
      <c r="Q31" s="22" t="s">
        <v>17</v>
      </c>
      <c r="R31" s="165" t="s">
        <v>8</v>
      </c>
      <c r="S31" s="131"/>
      <c r="U31" s="73" t="str">
        <f t="shared" si="1"/>
        <v/>
      </c>
    </row>
    <row r="32" spans="2:21" ht="15" customHeight="1" x14ac:dyDescent="0.15">
      <c r="B32" s="178"/>
      <c r="C32" s="179"/>
      <c r="D32" s="47"/>
      <c r="E32" s="76" t="str">
        <f t="shared" si="2"/>
        <v/>
      </c>
      <c r="F32" s="188"/>
      <c r="G32" s="188"/>
      <c r="H32" s="189"/>
      <c r="I32" s="48"/>
      <c r="J32" s="48"/>
      <c r="K32" s="155"/>
      <c r="L32" s="155"/>
      <c r="M32" s="156"/>
      <c r="N32" s="48"/>
      <c r="O32" s="54"/>
      <c r="P32" s="17"/>
      <c r="Q32" s="23">
        <f>Q20+Q24+Q28</f>
        <v>0</v>
      </c>
      <c r="R32" s="108">
        <f>+Q32+'５月'!R32:S32</f>
        <v>0</v>
      </c>
      <c r="S32" s="109"/>
      <c r="U32" s="73" t="str">
        <f t="shared" si="1"/>
        <v/>
      </c>
    </row>
    <row r="33" spans="2:22" ht="15" customHeight="1" x14ac:dyDescent="0.15">
      <c r="B33" s="178"/>
      <c r="C33" s="179"/>
      <c r="D33" s="47"/>
      <c r="E33" s="76" t="str">
        <f t="shared" si="2"/>
        <v/>
      </c>
      <c r="F33" s="188"/>
      <c r="G33" s="188"/>
      <c r="H33" s="189"/>
      <c r="I33" s="48"/>
      <c r="J33" s="48"/>
      <c r="K33" s="155"/>
      <c r="L33" s="155"/>
      <c r="M33" s="156"/>
      <c r="N33" s="48"/>
      <c r="O33" s="54"/>
      <c r="P33" s="16"/>
      <c r="U33" s="73" t="str">
        <f t="shared" si="1"/>
        <v/>
      </c>
    </row>
    <row r="34" spans="2:22" ht="15" customHeight="1" x14ac:dyDescent="0.15">
      <c r="B34" s="178"/>
      <c r="C34" s="179"/>
      <c r="D34" s="47"/>
      <c r="E34" s="76" t="str">
        <f t="shared" si="2"/>
        <v/>
      </c>
      <c r="F34" s="103"/>
      <c r="G34" s="103"/>
      <c r="H34" s="104"/>
      <c r="I34" s="48"/>
      <c r="J34" s="48"/>
      <c r="K34" s="155"/>
      <c r="L34" s="155"/>
      <c r="M34" s="156"/>
      <c r="N34" s="48"/>
      <c r="O34" s="54"/>
      <c r="P34" s="19"/>
      <c r="Q34" s="9"/>
      <c r="R34" s="9"/>
      <c r="U34" s="73" t="str">
        <f t="shared" si="1"/>
        <v/>
      </c>
    </row>
    <row r="35" spans="2:22" ht="15" customHeight="1" x14ac:dyDescent="0.15">
      <c r="B35" s="180"/>
      <c r="C35" s="181"/>
      <c r="D35" s="167" t="s">
        <v>28</v>
      </c>
      <c r="E35" s="167"/>
      <c r="F35" s="167"/>
      <c r="G35" s="167"/>
      <c r="H35" s="168"/>
      <c r="I35" s="169">
        <f>SUM(I29:J34)</f>
        <v>0</v>
      </c>
      <c r="J35" s="170"/>
      <c r="K35" s="144" t="s">
        <v>27</v>
      </c>
      <c r="L35" s="145"/>
      <c r="M35" s="146"/>
      <c r="N35" s="169">
        <f>SUM(N29:O34)</f>
        <v>0</v>
      </c>
      <c r="O35" s="170"/>
      <c r="P35" s="16"/>
      <c r="Q35" s="128" t="s">
        <v>54</v>
      </c>
      <c r="R35" s="129"/>
      <c r="S35" s="130"/>
      <c r="U35" s="73" t="str">
        <f t="shared" si="1"/>
        <v/>
      </c>
    </row>
    <row r="36" spans="2:22" ht="15" customHeight="1" x14ac:dyDescent="0.15">
      <c r="B36" s="176" t="s">
        <v>48</v>
      </c>
      <c r="C36" s="177"/>
      <c r="D36" s="55"/>
      <c r="E36" s="76" t="str">
        <f t="shared" ref="E36:E41" si="3">IF(ISNUMBER(D36),TEXT(U36,"aaa"),"")</f>
        <v/>
      </c>
      <c r="F36" s="124"/>
      <c r="G36" s="103"/>
      <c r="H36" s="104"/>
      <c r="I36" s="48"/>
      <c r="J36" s="48"/>
      <c r="K36" s="155"/>
      <c r="L36" s="155"/>
      <c r="M36" s="156"/>
      <c r="N36" s="48"/>
      <c r="O36" s="54"/>
      <c r="P36" s="18"/>
      <c r="Q36" s="22" t="s">
        <v>17</v>
      </c>
      <c r="R36" s="165" t="s">
        <v>8</v>
      </c>
      <c r="S36" s="131"/>
      <c r="U36" s="73" t="str">
        <f t="shared" si="1"/>
        <v/>
      </c>
    </row>
    <row r="37" spans="2:22" ht="15" customHeight="1" x14ac:dyDescent="0.15">
      <c r="B37" s="178"/>
      <c r="C37" s="179"/>
      <c r="D37" s="47"/>
      <c r="E37" s="76" t="str">
        <f t="shared" si="3"/>
        <v/>
      </c>
      <c r="F37" s="103"/>
      <c r="G37" s="103"/>
      <c r="H37" s="104"/>
      <c r="I37" s="48"/>
      <c r="J37" s="48"/>
      <c r="K37" s="155"/>
      <c r="L37" s="155"/>
      <c r="M37" s="156"/>
      <c r="N37" s="48"/>
      <c r="O37" s="54"/>
      <c r="Q37" s="23">
        <f>R51</f>
        <v>0</v>
      </c>
      <c r="R37" s="108">
        <f>+Q37+'５月'!R37:S37</f>
        <v>0</v>
      </c>
      <c r="S37" s="109"/>
      <c r="U37" s="73" t="str">
        <f t="shared" si="1"/>
        <v/>
      </c>
    </row>
    <row r="38" spans="2:22" ht="15" customHeight="1" x14ac:dyDescent="0.15">
      <c r="B38" s="178"/>
      <c r="C38" s="179"/>
      <c r="D38" s="47"/>
      <c r="E38" s="76" t="str">
        <f t="shared" si="3"/>
        <v/>
      </c>
      <c r="F38" s="124"/>
      <c r="G38" s="103"/>
      <c r="H38" s="104"/>
      <c r="I38" s="48"/>
      <c r="J38" s="48"/>
      <c r="K38" s="155"/>
      <c r="L38" s="155"/>
      <c r="M38" s="156"/>
      <c r="N38" s="48"/>
      <c r="O38" s="54"/>
      <c r="U38" s="73" t="str">
        <f t="shared" si="1"/>
        <v/>
      </c>
    </row>
    <row r="39" spans="2:22" ht="15" customHeight="1" x14ac:dyDescent="0.15">
      <c r="B39" s="178"/>
      <c r="C39" s="179"/>
      <c r="D39" s="47"/>
      <c r="E39" s="76" t="str">
        <f t="shared" si="3"/>
        <v/>
      </c>
      <c r="F39" s="124"/>
      <c r="G39" s="103"/>
      <c r="H39" s="104"/>
      <c r="I39" s="48"/>
      <c r="J39" s="48"/>
      <c r="K39" s="155"/>
      <c r="L39" s="155"/>
      <c r="M39" s="156"/>
      <c r="N39" s="48"/>
      <c r="O39" s="54"/>
      <c r="U39" s="73" t="str">
        <f t="shared" si="1"/>
        <v/>
      </c>
    </row>
    <row r="40" spans="2:22" ht="15" customHeight="1" x14ac:dyDescent="0.15">
      <c r="B40" s="178"/>
      <c r="C40" s="179"/>
      <c r="D40" s="47"/>
      <c r="E40" s="76" t="str">
        <f t="shared" si="3"/>
        <v/>
      </c>
      <c r="F40" s="124"/>
      <c r="G40" s="103"/>
      <c r="H40" s="104"/>
      <c r="I40" s="48"/>
      <c r="J40" s="48"/>
      <c r="K40" s="155"/>
      <c r="L40" s="155"/>
      <c r="M40" s="156"/>
      <c r="N40" s="48"/>
      <c r="O40" s="54"/>
      <c r="Q40" s="128" t="s">
        <v>55</v>
      </c>
      <c r="R40" s="129"/>
      <c r="S40" s="130"/>
      <c r="U40" s="73" t="str">
        <f t="shared" si="1"/>
        <v/>
      </c>
    </row>
    <row r="41" spans="2:22" ht="15" customHeight="1" x14ac:dyDescent="0.15">
      <c r="B41" s="178"/>
      <c r="C41" s="179"/>
      <c r="D41" s="59"/>
      <c r="E41" s="81" t="str">
        <f t="shared" si="3"/>
        <v/>
      </c>
      <c r="F41" s="190"/>
      <c r="G41" s="190"/>
      <c r="H41" s="191"/>
      <c r="I41" s="60"/>
      <c r="J41" s="60"/>
      <c r="K41" s="192"/>
      <c r="L41" s="192"/>
      <c r="M41" s="193"/>
      <c r="N41" s="60"/>
      <c r="O41" s="61"/>
      <c r="Q41" s="22" t="s">
        <v>7</v>
      </c>
      <c r="R41" s="139" t="s">
        <v>8</v>
      </c>
      <c r="S41" s="131"/>
      <c r="U41" s="73" t="str">
        <f t="shared" si="1"/>
        <v/>
      </c>
    </row>
    <row r="42" spans="2:22" ht="15" customHeight="1" x14ac:dyDescent="0.15">
      <c r="B42" s="180"/>
      <c r="C42" s="181"/>
      <c r="D42" s="167" t="s">
        <v>50</v>
      </c>
      <c r="E42" s="167"/>
      <c r="F42" s="167"/>
      <c r="G42" s="167"/>
      <c r="H42" s="168"/>
      <c r="I42" s="169">
        <f>SUM(I36:J41)</f>
        <v>0</v>
      </c>
      <c r="J42" s="170"/>
      <c r="K42" s="144" t="s">
        <v>51</v>
      </c>
      <c r="L42" s="145"/>
      <c r="M42" s="146"/>
      <c r="N42" s="169">
        <f>SUM(N36:O41)</f>
        <v>0</v>
      </c>
      <c r="O42" s="170"/>
      <c r="Q42" s="23">
        <f>Q32+Q37</f>
        <v>0</v>
      </c>
      <c r="R42" s="108">
        <f>+Q42+'５月'!R42:S42</f>
        <v>0</v>
      </c>
      <c r="S42" s="109"/>
      <c r="U42" s="73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3" t="str">
        <f t="shared" si="1"/>
        <v/>
      </c>
    </row>
    <row r="44" spans="2:22" ht="15" customHeight="1" x14ac:dyDescent="0.15">
      <c r="B44" s="176" t="s">
        <v>11</v>
      </c>
      <c r="C44" s="177"/>
      <c r="D44" s="24" t="s">
        <v>2</v>
      </c>
      <c r="E44" s="24" t="s">
        <v>3</v>
      </c>
      <c r="F44" s="118" t="s">
        <v>4</v>
      </c>
      <c r="G44" s="118"/>
      <c r="H44" s="118"/>
      <c r="I44" s="119"/>
      <c r="J44" s="20" t="s">
        <v>5</v>
      </c>
      <c r="K44" s="25" t="s">
        <v>6</v>
      </c>
      <c r="L44" s="26" t="s">
        <v>2</v>
      </c>
      <c r="M44" s="24" t="s">
        <v>3</v>
      </c>
      <c r="N44" s="118" t="s">
        <v>4</v>
      </c>
      <c r="O44" s="118"/>
      <c r="P44" s="118"/>
      <c r="Q44" s="119"/>
      <c r="R44" s="24" t="s">
        <v>5</v>
      </c>
      <c r="S44" s="7" t="s">
        <v>6</v>
      </c>
      <c r="U44" s="73" t="str">
        <f>IF(ISNUMBER(D44),DATE($U$2,$U$3,D44),"")</f>
        <v/>
      </c>
    </row>
    <row r="45" spans="2:22" ht="15" customHeight="1" x14ac:dyDescent="0.15">
      <c r="B45" s="178"/>
      <c r="C45" s="179"/>
      <c r="D45" s="45"/>
      <c r="E45" s="78" t="str">
        <f t="shared" ref="E45:E50" si="4">IF(ISNUMBER(D45),TEXT(U45,"aaa"),"")</f>
        <v/>
      </c>
      <c r="F45" s="152"/>
      <c r="G45" s="96"/>
      <c r="H45" s="96"/>
      <c r="I45" s="97"/>
      <c r="J45" s="51"/>
      <c r="K45" s="52"/>
      <c r="L45" s="45"/>
      <c r="M45" s="78" t="str">
        <f t="shared" ref="M45:M50" si="5">IF(ISNUMBER(L45),TEXT(V45,"aaa"),"")</f>
        <v/>
      </c>
      <c r="N45" s="152"/>
      <c r="O45" s="96"/>
      <c r="P45" s="96"/>
      <c r="Q45" s="97"/>
      <c r="R45" s="62"/>
      <c r="S45" s="63"/>
      <c r="U45" s="73" t="str">
        <f t="shared" si="1"/>
        <v/>
      </c>
      <c r="V45" s="74" t="str">
        <f>IF(ISNUMBER(L45),DATE($U$2,$U$3,L45),"")</f>
        <v/>
      </c>
    </row>
    <row r="46" spans="2:22" ht="15" customHeight="1" x14ac:dyDescent="0.15">
      <c r="B46" s="178"/>
      <c r="C46" s="179"/>
      <c r="D46" s="47"/>
      <c r="E46" s="79" t="str">
        <f t="shared" si="4"/>
        <v/>
      </c>
      <c r="F46" s="124"/>
      <c r="G46" s="103"/>
      <c r="H46" s="103"/>
      <c r="I46" s="104"/>
      <c r="J46" s="53"/>
      <c r="K46" s="54"/>
      <c r="L46" s="45"/>
      <c r="M46" s="78" t="str">
        <f t="shared" si="5"/>
        <v/>
      </c>
      <c r="N46" s="152"/>
      <c r="O46" s="96"/>
      <c r="P46" s="96"/>
      <c r="Q46" s="97"/>
      <c r="R46" s="64"/>
      <c r="S46" s="65"/>
      <c r="U46" s="73" t="str">
        <f t="shared" si="1"/>
        <v/>
      </c>
      <c r="V46" s="74" t="str">
        <f t="shared" ref="V46:V50" si="6">IF(ISNUMBER(L46),DATE($U$2,$U$3,L46),"")</f>
        <v/>
      </c>
    </row>
    <row r="47" spans="2:22" ht="15" customHeight="1" x14ac:dyDescent="0.15">
      <c r="B47" s="178"/>
      <c r="C47" s="179"/>
      <c r="D47" s="47"/>
      <c r="E47" s="79" t="str">
        <f t="shared" si="4"/>
        <v/>
      </c>
      <c r="F47" s="199"/>
      <c r="G47" s="200"/>
      <c r="H47" s="200"/>
      <c r="I47" s="201"/>
      <c r="J47" s="53"/>
      <c r="K47" s="54"/>
      <c r="L47" s="66"/>
      <c r="M47" s="79" t="str">
        <f t="shared" si="5"/>
        <v/>
      </c>
      <c r="N47" s="124"/>
      <c r="O47" s="103"/>
      <c r="P47" s="103"/>
      <c r="Q47" s="104"/>
      <c r="R47" s="64"/>
      <c r="S47" s="65"/>
      <c r="U47" s="73" t="str">
        <f t="shared" si="1"/>
        <v/>
      </c>
      <c r="V47" s="74" t="str">
        <f t="shared" si="6"/>
        <v/>
      </c>
    </row>
    <row r="48" spans="2:22" ht="15" customHeight="1" x14ac:dyDescent="0.15">
      <c r="B48" s="178"/>
      <c r="C48" s="179"/>
      <c r="D48" s="45"/>
      <c r="E48" s="78" t="str">
        <f t="shared" si="4"/>
        <v/>
      </c>
      <c r="F48" s="152"/>
      <c r="G48" s="96"/>
      <c r="H48" s="96"/>
      <c r="I48" s="97"/>
      <c r="J48" s="51"/>
      <c r="K48" s="52"/>
      <c r="L48" s="66"/>
      <c r="M48" s="79" t="str">
        <f t="shared" si="5"/>
        <v/>
      </c>
      <c r="N48" s="103"/>
      <c r="O48" s="103"/>
      <c r="P48" s="103"/>
      <c r="Q48" s="104"/>
      <c r="R48" s="64"/>
      <c r="S48" s="65"/>
      <c r="U48" s="73" t="str">
        <f t="shared" si="1"/>
        <v/>
      </c>
      <c r="V48" s="74" t="str">
        <f t="shared" si="6"/>
        <v/>
      </c>
    </row>
    <row r="49" spans="2:22" ht="15" customHeight="1" x14ac:dyDescent="0.15">
      <c r="B49" s="178"/>
      <c r="C49" s="179"/>
      <c r="D49" s="45"/>
      <c r="E49" s="78" t="str">
        <f t="shared" si="4"/>
        <v/>
      </c>
      <c r="F49" s="152"/>
      <c r="G49" s="96"/>
      <c r="H49" s="96"/>
      <c r="I49" s="97"/>
      <c r="J49" s="51"/>
      <c r="K49" s="52"/>
      <c r="L49" s="67"/>
      <c r="M49" s="78" t="str">
        <f t="shared" si="5"/>
        <v/>
      </c>
      <c r="N49" s="96"/>
      <c r="O49" s="96"/>
      <c r="P49" s="96"/>
      <c r="Q49" s="97"/>
      <c r="R49" s="62"/>
      <c r="S49" s="63"/>
      <c r="U49" s="73" t="str">
        <f t="shared" si="1"/>
        <v/>
      </c>
      <c r="V49" s="74" t="str">
        <f t="shared" si="6"/>
        <v/>
      </c>
    </row>
    <row r="50" spans="2:22" ht="15" customHeight="1" x14ac:dyDescent="0.15">
      <c r="B50" s="178"/>
      <c r="C50" s="179"/>
      <c r="D50" s="49"/>
      <c r="E50" s="82" t="str">
        <f t="shared" si="4"/>
        <v/>
      </c>
      <c r="F50" s="196"/>
      <c r="G50" s="133"/>
      <c r="H50" s="133"/>
      <c r="I50" s="134"/>
      <c r="J50" s="68"/>
      <c r="K50" s="69"/>
      <c r="L50" s="70"/>
      <c r="M50" s="82" t="str">
        <f t="shared" si="5"/>
        <v/>
      </c>
      <c r="N50" s="133"/>
      <c r="O50" s="133"/>
      <c r="P50" s="133"/>
      <c r="Q50" s="134"/>
      <c r="R50" s="71"/>
      <c r="S50" s="72"/>
      <c r="U50" s="73" t="str">
        <f t="shared" si="1"/>
        <v/>
      </c>
      <c r="V50" s="74" t="str">
        <f t="shared" si="6"/>
        <v/>
      </c>
    </row>
    <row r="51" spans="2:22" ht="15" customHeight="1" x14ac:dyDescent="0.15">
      <c r="B51" s="180"/>
      <c r="C51" s="181"/>
      <c r="D51" s="197" t="s">
        <v>54</v>
      </c>
      <c r="E51" s="197"/>
      <c r="F51" s="197"/>
      <c r="G51" s="197"/>
      <c r="H51" s="197"/>
      <c r="I51" s="197"/>
      <c r="J51" s="197"/>
      <c r="K51" s="197"/>
      <c r="L51" s="197"/>
      <c r="M51" s="197"/>
      <c r="N51" s="197"/>
      <c r="O51" s="197"/>
      <c r="P51" s="197"/>
      <c r="Q51" s="198"/>
      <c r="R51" s="194">
        <f>SUM(J45:K50,R45:S50)</f>
        <v>0</v>
      </c>
      <c r="S51" s="195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selectLockedCells="1"/>
  <mergeCells count="131">
    <mergeCell ref="R51:S51"/>
    <mergeCell ref="N48:Q48"/>
    <mergeCell ref="F49:I49"/>
    <mergeCell ref="N49:Q49"/>
    <mergeCell ref="F50:I50"/>
    <mergeCell ref="N50:Q50"/>
    <mergeCell ref="D51:Q51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1:M31"/>
    <mergeCell ref="R31:S31"/>
    <mergeCell ref="F32:H32"/>
    <mergeCell ref="K32:M32"/>
    <mergeCell ref="R32:S32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3" t="s">
        <v>66</v>
      </c>
      <c r="R2" s="83"/>
      <c r="S2" s="83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7</v>
      </c>
    </row>
    <row r="4" spans="2:21" ht="14.25" x14ac:dyDescent="0.15">
      <c r="B4" s="84" t="s">
        <v>67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4" t="str">
        <f>'４月'!Q7:R7</f>
        <v>校長　</v>
      </c>
      <c r="R7" s="204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6" t="s">
        <v>12</v>
      </c>
      <c r="C9" s="86"/>
      <c r="D9" s="86"/>
      <c r="E9" s="87"/>
      <c r="F9" s="203" t="str">
        <f>IF('４月'!F9:G9="","",'４月'!F9:G9)</f>
        <v/>
      </c>
      <c r="G9" s="205"/>
      <c r="H9" s="86" t="s">
        <v>13</v>
      </c>
      <c r="I9" s="87"/>
      <c r="J9" s="110" t="str">
        <f>'４月'!J9:K9</f>
        <v>　年　　組</v>
      </c>
      <c r="K9" s="113"/>
      <c r="L9" s="33" t="s">
        <v>14</v>
      </c>
      <c r="M9" s="34"/>
      <c r="N9" s="202" t="str">
        <f>IF('４月'!N9:O9="","",'４月'!N9:O9)</f>
        <v/>
      </c>
      <c r="O9" s="203"/>
      <c r="P9" s="93" t="s">
        <v>56</v>
      </c>
      <c r="Q9" s="94"/>
      <c r="R9" s="202" t="str">
        <f>IF('４月'!R9:S9="","",'４月'!R9:S9)</f>
        <v/>
      </c>
      <c r="S9" s="203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3" t="s">
        <v>1</v>
      </c>
      <c r="C11" s="110"/>
      <c r="D11" s="110"/>
      <c r="E11" s="110"/>
      <c r="F11" s="110"/>
      <c r="G11" s="110"/>
      <c r="H11" s="94"/>
      <c r="I11" s="111" t="s">
        <v>57</v>
      </c>
      <c r="J11" s="112"/>
      <c r="K11" s="110" t="s">
        <v>58</v>
      </c>
      <c r="L11" s="110"/>
      <c r="M11" s="110"/>
      <c r="N11" s="110"/>
      <c r="O11" s="113"/>
      <c r="P11" s="6"/>
      <c r="Q11" s="27"/>
      <c r="R11" s="27"/>
      <c r="S11" s="27"/>
    </row>
    <row r="12" spans="2:21" ht="15" customHeight="1" x14ac:dyDescent="0.15">
      <c r="B12" s="114" t="s">
        <v>9</v>
      </c>
      <c r="C12" s="115" t="s">
        <v>18</v>
      </c>
      <c r="D12" s="24" t="s">
        <v>2</v>
      </c>
      <c r="E12" s="35" t="s">
        <v>3</v>
      </c>
      <c r="F12" s="118" t="s">
        <v>4</v>
      </c>
      <c r="G12" s="118"/>
      <c r="H12" s="119"/>
      <c r="I12" s="35" t="s">
        <v>5</v>
      </c>
      <c r="J12" s="35" t="s">
        <v>6</v>
      </c>
      <c r="K12" s="120" t="s">
        <v>20</v>
      </c>
      <c r="L12" s="118"/>
      <c r="M12" s="119"/>
      <c r="N12" s="35" t="s">
        <v>5</v>
      </c>
      <c r="O12" s="7" t="s">
        <v>6</v>
      </c>
      <c r="P12" s="17"/>
      <c r="Q12" s="95" t="s">
        <v>21</v>
      </c>
      <c r="R12" s="95"/>
      <c r="S12" s="95"/>
    </row>
    <row r="13" spans="2:21" ht="15" customHeight="1" x14ac:dyDescent="0.15">
      <c r="B13" s="114"/>
      <c r="C13" s="116"/>
      <c r="D13" s="45"/>
      <c r="E13" s="75" t="str">
        <f>IF(ISNUMBER(D13),TEXT(U13,"aaa"),"")</f>
        <v/>
      </c>
      <c r="F13" s="96"/>
      <c r="G13" s="96"/>
      <c r="H13" s="97"/>
      <c r="I13" s="46"/>
      <c r="J13" s="46"/>
      <c r="K13" s="98"/>
      <c r="L13" s="99"/>
      <c r="M13" s="100"/>
      <c r="N13" s="36"/>
      <c r="O13" s="37"/>
      <c r="P13" s="17"/>
      <c r="Q13" s="21" t="s">
        <v>17</v>
      </c>
      <c r="R13" s="101" t="s">
        <v>8</v>
      </c>
      <c r="S13" s="102"/>
      <c r="U13" s="73" t="str">
        <f>IF(ISNUMBER(D13),DATE($U$2,$U$3,D13),"")</f>
        <v/>
      </c>
    </row>
    <row r="14" spans="2:21" ht="15" customHeight="1" x14ac:dyDescent="0.15">
      <c r="B14" s="114"/>
      <c r="C14" s="116"/>
      <c r="D14" s="47"/>
      <c r="E14" s="76" t="str">
        <f t="shared" ref="E14:E20" si="0">IF(ISNUMBER(D14),TEXT(U14,"aaa"),"")</f>
        <v/>
      </c>
      <c r="F14" s="103"/>
      <c r="G14" s="103"/>
      <c r="H14" s="104"/>
      <c r="I14" s="48"/>
      <c r="J14" s="48"/>
      <c r="K14" s="105"/>
      <c r="L14" s="106"/>
      <c r="M14" s="107"/>
      <c r="N14" s="38"/>
      <c r="O14" s="39"/>
      <c r="P14" s="4"/>
      <c r="Q14" s="23">
        <f>I21+N21</f>
        <v>0</v>
      </c>
      <c r="R14" s="108">
        <f>+Q14+'６月'!R14:S14</f>
        <v>0</v>
      </c>
      <c r="S14" s="109"/>
      <c r="U14" s="73" t="str">
        <f>IF(ISNUMBER(D14),DATE($U$2,$U$3,D14),"")</f>
        <v/>
      </c>
    </row>
    <row r="15" spans="2:21" ht="15" customHeight="1" x14ac:dyDescent="0.15">
      <c r="B15" s="114"/>
      <c r="C15" s="116"/>
      <c r="D15" s="47"/>
      <c r="E15" s="76" t="str">
        <f t="shared" si="0"/>
        <v/>
      </c>
      <c r="F15" s="103"/>
      <c r="G15" s="103"/>
      <c r="H15" s="104"/>
      <c r="I15" s="48"/>
      <c r="J15" s="48"/>
      <c r="K15" s="121"/>
      <c r="L15" s="122"/>
      <c r="M15" s="123"/>
      <c r="N15" s="38"/>
      <c r="O15" s="39"/>
      <c r="P15" s="4"/>
      <c r="Q15" s="138" t="s">
        <v>49</v>
      </c>
      <c r="R15" s="138"/>
      <c r="S15" s="138"/>
      <c r="U15" s="73" t="str">
        <f>IF(ISNUMBER(D15),DATE($U$2,$U$3,D15),"")</f>
        <v/>
      </c>
    </row>
    <row r="16" spans="2:21" ht="15" customHeight="1" x14ac:dyDescent="0.15">
      <c r="B16" s="114"/>
      <c r="C16" s="116"/>
      <c r="D16" s="47"/>
      <c r="E16" s="76" t="str">
        <f t="shared" si="0"/>
        <v/>
      </c>
      <c r="F16" s="103"/>
      <c r="G16" s="103"/>
      <c r="H16" s="104"/>
      <c r="I16" s="48"/>
      <c r="J16" s="48"/>
      <c r="K16" s="105"/>
      <c r="L16" s="106"/>
      <c r="M16" s="107"/>
      <c r="N16" s="38"/>
      <c r="O16" s="39"/>
      <c r="P16" s="4"/>
      <c r="Q16" s="22" t="s">
        <v>17</v>
      </c>
      <c r="R16" s="139" t="s">
        <v>8</v>
      </c>
      <c r="S16" s="131"/>
      <c r="U16" s="73" t="str">
        <f t="shared" ref="U16:U50" si="1">IF(ISNUMBER(D16),DATE($U$2,$U$3,D16),"")</f>
        <v/>
      </c>
    </row>
    <row r="17" spans="2:21" ht="15" customHeight="1" x14ac:dyDescent="0.15">
      <c r="B17" s="114"/>
      <c r="C17" s="116"/>
      <c r="D17" s="47"/>
      <c r="E17" s="76" t="str">
        <f t="shared" si="0"/>
        <v/>
      </c>
      <c r="F17" s="124"/>
      <c r="G17" s="103"/>
      <c r="H17" s="104"/>
      <c r="I17" s="48"/>
      <c r="J17" s="48"/>
      <c r="K17" s="125"/>
      <c r="L17" s="126"/>
      <c r="M17" s="127"/>
      <c r="N17" s="38"/>
      <c r="O17" s="39"/>
      <c r="P17" s="4"/>
      <c r="Q17" s="23">
        <f>I27+N27</f>
        <v>0</v>
      </c>
      <c r="R17" s="108">
        <f>+Q17+'６月'!R17:S17</f>
        <v>0</v>
      </c>
      <c r="S17" s="109"/>
      <c r="U17" s="73" t="str">
        <f t="shared" si="1"/>
        <v/>
      </c>
    </row>
    <row r="18" spans="2:21" ht="15" customHeight="1" x14ac:dyDescent="0.15">
      <c r="B18" s="114"/>
      <c r="C18" s="116"/>
      <c r="D18" s="47"/>
      <c r="E18" s="76" t="str">
        <f t="shared" si="0"/>
        <v/>
      </c>
      <c r="F18" s="124"/>
      <c r="G18" s="103"/>
      <c r="H18" s="104"/>
      <c r="I18" s="48"/>
      <c r="J18" s="48"/>
      <c r="K18" s="125"/>
      <c r="L18" s="126"/>
      <c r="M18" s="127"/>
      <c r="N18" s="38"/>
      <c r="O18" s="39"/>
      <c r="P18" s="4"/>
      <c r="Q18" s="128" t="s">
        <v>22</v>
      </c>
      <c r="R18" s="129"/>
      <c r="S18" s="130"/>
      <c r="U18" s="73" t="str">
        <f t="shared" si="1"/>
        <v/>
      </c>
    </row>
    <row r="19" spans="2:21" ht="15" customHeight="1" x14ac:dyDescent="0.15">
      <c r="B19" s="114"/>
      <c r="C19" s="116"/>
      <c r="D19" s="47"/>
      <c r="E19" s="76" t="str">
        <f t="shared" si="0"/>
        <v/>
      </c>
      <c r="F19" s="103"/>
      <c r="G19" s="103"/>
      <c r="H19" s="104"/>
      <c r="I19" s="48"/>
      <c r="J19" s="48"/>
      <c r="K19" s="105"/>
      <c r="L19" s="106"/>
      <c r="M19" s="107"/>
      <c r="N19" s="38"/>
      <c r="O19" s="39"/>
      <c r="P19" s="4"/>
      <c r="Q19" s="22" t="s">
        <v>17</v>
      </c>
      <c r="R19" s="131" t="s">
        <v>8</v>
      </c>
      <c r="S19" s="132"/>
      <c r="U19" s="73" t="str">
        <f t="shared" si="1"/>
        <v/>
      </c>
    </row>
    <row r="20" spans="2:21" ht="15" customHeight="1" x14ac:dyDescent="0.15">
      <c r="B20" s="114"/>
      <c r="C20" s="116"/>
      <c r="D20" s="49"/>
      <c r="E20" s="77" t="str">
        <f t="shared" si="0"/>
        <v/>
      </c>
      <c r="F20" s="133"/>
      <c r="G20" s="133"/>
      <c r="H20" s="134"/>
      <c r="I20" s="50"/>
      <c r="J20" s="50"/>
      <c r="K20" s="135"/>
      <c r="L20" s="136"/>
      <c r="M20" s="137"/>
      <c r="N20" s="40"/>
      <c r="O20" s="41"/>
      <c r="P20" s="4"/>
      <c r="Q20" s="31">
        <f>I28+N28</f>
        <v>0</v>
      </c>
      <c r="R20" s="108">
        <f>+Q20+'６月'!R20:S20</f>
        <v>0</v>
      </c>
      <c r="S20" s="109"/>
      <c r="U20" s="73" t="str">
        <f t="shared" si="1"/>
        <v/>
      </c>
    </row>
    <row r="21" spans="2:21" ht="15" customHeight="1" x14ac:dyDescent="0.15">
      <c r="B21" s="114"/>
      <c r="C21" s="117"/>
      <c r="D21" s="140" t="s">
        <v>15</v>
      </c>
      <c r="E21" s="140"/>
      <c r="F21" s="140"/>
      <c r="G21" s="140"/>
      <c r="H21" s="141"/>
      <c r="I21" s="142">
        <f>SUM(I13:J20)</f>
        <v>0</v>
      </c>
      <c r="J21" s="143"/>
      <c r="K21" s="162" t="s">
        <v>24</v>
      </c>
      <c r="L21" s="163"/>
      <c r="M21" s="164"/>
      <c r="N21" s="147">
        <f>SUM(N13:O20)</f>
        <v>0</v>
      </c>
      <c r="O21" s="148"/>
      <c r="P21" s="30"/>
      <c r="U21" s="73" t="str">
        <f t="shared" si="1"/>
        <v/>
      </c>
    </row>
    <row r="22" spans="2:21" ht="15" customHeight="1" x14ac:dyDescent="0.15">
      <c r="B22" s="114"/>
      <c r="C22" s="149" t="s">
        <v>47</v>
      </c>
      <c r="D22" s="45"/>
      <c r="E22" s="78" t="str">
        <f>IF(ISNUMBER(D22),TEXT(U22,"aaa"),"")</f>
        <v/>
      </c>
      <c r="F22" s="152"/>
      <c r="G22" s="96"/>
      <c r="H22" s="97"/>
      <c r="I22" s="42"/>
      <c r="J22" s="42"/>
      <c r="K22" s="153"/>
      <c r="L22" s="153"/>
      <c r="M22" s="154"/>
      <c r="N22" s="51"/>
      <c r="O22" s="52"/>
      <c r="P22" s="30"/>
      <c r="Q22" s="157" t="s">
        <v>23</v>
      </c>
      <c r="R22" s="158"/>
      <c r="S22" s="159"/>
      <c r="U22" s="73" t="str">
        <f>IF(ISNUMBER(D22),DATE($U$2,$U$3,D22),"")</f>
        <v/>
      </c>
    </row>
    <row r="23" spans="2:21" ht="15" customHeight="1" x14ac:dyDescent="0.15">
      <c r="B23" s="114"/>
      <c r="C23" s="150"/>
      <c r="D23" s="47"/>
      <c r="E23" s="79" t="str">
        <f>IF(ISNUMBER(D23),TEXT(U23,"aaa"),"")</f>
        <v/>
      </c>
      <c r="F23" s="124"/>
      <c r="G23" s="103"/>
      <c r="H23" s="104"/>
      <c r="I23" s="43"/>
      <c r="J23" s="43"/>
      <c r="K23" s="155"/>
      <c r="L23" s="155"/>
      <c r="M23" s="156"/>
      <c r="N23" s="53"/>
      <c r="O23" s="54"/>
      <c r="P23" s="4"/>
      <c r="Q23" s="22" t="s">
        <v>17</v>
      </c>
      <c r="R23" s="165" t="s">
        <v>8</v>
      </c>
      <c r="S23" s="131"/>
      <c r="U23" s="73" t="str">
        <f t="shared" si="1"/>
        <v/>
      </c>
    </row>
    <row r="24" spans="2:21" ht="15" customHeight="1" x14ac:dyDescent="0.15">
      <c r="B24" s="114"/>
      <c r="C24" s="150"/>
      <c r="D24" s="47"/>
      <c r="E24" s="79" t="str">
        <f>IF(ISNUMBER(D24),TEXT(U24,"aaa"),"")</f>
        <v/>
      </c>
      <c r="F24" s="124"/>
      <c r="G24" s="103"/>
      <c r="H24" s="104"/>
      <c r="I24" s="43"/>
      <c r="J24" s="43"/>
      <c r="K24" s="155"/>
      <c r="L24" s="155"/>
      <c r="M24" s="156"/>
      <c r="N24" s="53"/>
      <c r="O24" s="54"/>
      <c r="P24" s="17"/>
      <c r="Q24" s="32">
        <f>I35+N35</f>
        <v>0</v>
      </c>
      <c r="R24" s="108">
        <f>+Q24+'６月'!R24:S24</f>
        <v>0</v>
      </c>
      <c r="S24" s="109"/>
      <c r="U24" s="73" t="str">
        <f t="shared" si="1"/>
        <v/>
      </c>
    </row>
    <row r="25" spans="2:21" ht="15" customHeight="1" x14ac:dyDescent="0.15">
      <c r="B25" s="114"/>
      <c r="C25" s="150"/>
      <c r="D25" s="47"/>
      <c r="E25" s="79" t="str">
        <f>IF(ISNUMBER(D25),TEXT(U25,"aaa"),"")</f>
        <v/>
      </c>
      <c r="F25" s="124"/>
      <c r="G25" s="103"/>
      <c r="H25" s="104"/>
      <c r="I25" s="43"/>
      <c r="J25" s="43"/>
      <c r="K25" s="155"/>
      <c r="L25" s="155"/>
      <c r="M25" s="156"/>
      <c r="N25" s="53"/>
      <c r="O25" s="54"/>
      <c r="P25" s="30"/>
      <c r="Q25" s="8"/>
      <c r="R25" s="8"/>
      <c r="S25" s="8"/>
      <c r="U25" s="73" t="str">
        <f t="shared" si="1"/>
        <v/>
      </c>
    </row>
    <row r="26" spans="2:21" ht="15" customHeight="1" x14ac:dyDescent="0.15">
      <c r="B26" s="114"/>
      <c r="C26" s="150"/>
      <c r="D26" s="47"/>
      <c r="E26" s="79" t="str">
        <f>IF(ISNUMBER(D26),TEXT(U26,"aaa"),"")</f>
        <v/>
      </c>
      <c r="F26" s="124"/>
      <c r="G26" s="103"/>
      <c r="H26" s="104"/>
      <c r="I26" s="43"/>
      <c r="J26" s="43"/>
      <c r="K26" s="124"/>
      <c r="L26" s="103"/>
      <c r="M26" s="104"/>
      <c r="N26" s="53"/>
      <c r="O26" s="54"/>
      <c r="P26" s="29"/>
      <c r="Q26" s="157" t="s">
        <v>52</v>
      </c>
      <c r="R26" s="158"/>
      <c r="S26" s="159"/>
      <c r="U26" s="73" t="str">
        <f t="shared" si="1"/>
        <v/>
      </c>
    </row>
    <row r="27" spans="2:21" ht="15" customHeight="1" x14ac:dyDescent="0.15">
      <c r="B27" s="114"/>
      <c r="C27" s="151"/>
      <c r="D27" s="140" t="s">
        <v>16</v>
      </c>
      <c r="E27" s="160"/>
      <c r="F27" s="160"/>
      <c r="G27" s="160"/>
      <c r="H27" s="161"/>
      <c r="I27" s="142">
        <f>SUM(I22:J26)</f>
        <v>0</v>
      </c>
      <c r="J27" s="143"/>
      <c r="K27" s="162" t="s">
        <v>25</v>
      </c>
      <c r="L27" s="163"/>
      <c r="M27" s="164"/>
      <c r="N27" s="142">
        <f>SUM(N22:O26)</f>
        <v>0</v>
      </c>
      <c r="O27" s="148"/>
      <c r="P27" s="29"/>
      <c r="Q27" s="22" t="s">
        <v>17</v>
      </c>
      <c r="R27" s="165" t="s">
        <v>8</v>
      </c>
      <c r="S27" s="131"/>
      <c r="U27" s="73" t="str">
        <f t="shared" si="1"/>
        <v/>
      </c>
    </row>
    <row r="28" spans="2:21" ht="15" customHeight="1" x14ac:dyDescent="0.15">
      <c r="B28" s="114"/>
      <c r="C28" s="166" t="s">
        <v>19</v>
      </c>
      <c r="D28" s="167"/>
      <c r="E28" s="167"/>
      <c r="F28" s="167"/>
      <c r="G28" s="167"/>
      <c r="H28" s="168"/>
      <c r="I28" s="169">
        <f>I21+I27</f>
        <v>0</v>
      </c>
      <c r="J28" s="170"/>
      <c r="K28" s="171" t="s">
        <v>26</v>
      </c>
      <c r="L28" s="172"/>
      <c r="M28" s="173"/>
      <c r="N28" s="174">
        <f>N21+N27</f>
        <v>0</v>
      </c>
      <c r="O28" s="175"/>
      <c r="P28" s="3"/>
      <c r="Q28" s="32">
        <f>I42+N42</f>
        <v>0</v>
      </c>
      <c r="R28" s="108">
        <f>+Q28+'６月'!R28:S28</f>
        <v>0</v>
      </c>
      <c r="S28" s="109"/>
      <c r="U28" s="73" t="str">
        <f t="shared" si="1"/>
        <v/>
      </c>
    </row>
    <row r="29" spans="2:21" ht="15" customHeight="1" x14ac:dyDescent="0.15">
      <c r="B29" s="176" t="s">
        <v>10</v>
      </c>
      <c r="C29" s="177"/>
      <c r="D29" s="55"/>
      <c r="E29" s="80" t="str">
        <f t="shared" ref="E29:E34" si="2">IF(ISNUMBER(D29),TEXT(U29,"aaa"),"")</f>
        <v/>
      </c>
      <c r="F29" s="182"/>
      <c r="G29" s="183"/>
      <c r="H29" s="184"/>
      <c r="I29" s="56"/>
      <c r="J29" s="56"/>
      <c r="K29" s="185"/>
      <c r="L29" s="186"/>
      <c r="M29" s="187"/>
      <c r="N29" s="57"/>
      <c r="O29" s="58"/>
      <c r="P29" s="3"/>
      <c r="U29" s="73" t="str">
        <f t="shared" si="1"/>
        <v/>
      </c>
    </row>
    <row r="30" spans="2:21" ht="15" customHeight="1" x14ac:dyDescent="0.15">
      <c r="B30" s="178"/>
      <c r="C30" s="179"/>
      <c r="D30" s="47"/>
      <c r="E30" s="76" t="str">
        <f t="shared" si="2"/>
        <v/>
      </c>
      <c r="F30" s="188"/>
      <c r="G30" s="188"/>
      <c r="H30" s="189"/>
      <c r="I30" s="48"/>
      <c r="J30" s="48"/>
      <c r="K30" s="155"/>
      <c r="L30" s="155"/>
      <c r="M30" s="156"/>
      <c r="N30" s="48"/>
      <c r="O30" s="54"/>
      <c r="P30" s="3"/>
      <c r="Q30" s="157" t="s">
        <v>53</v>
      </c>
      <c r="R30" s="158"/>
      <c r="S30" s="159"/>
      <c r="U30" s="73" t="str">
        <f t="shared" si="1"/>
        <v/>
      </c>
    </row>
    <row r="31" spans="2:21" ht="15" customHeight="1" x14ac:dyDescent="0.15">
      <c r="B31" s="178"/>
      <c r="C31" s="179"/>
      <c r="D31" s="47"/>
      <c r="E31" s="76" t="str">
        <f t="shared" si="2"/>
        <v/>
      </c>
      <c r="F31" s="103"/>
      <c r="G31" s="103"/>
      <c r="H31" s="104"/>
      <c r="I31" s="48"/>
      <c r="J31" s="48"/>
      <c r="K31" s="155"/>
      <c r="L31" s="155"/>
      <c r="M31" s="156"/>
      <c r="N31" s="48"/>
      <c r="O31" s="54"/>
      <c r="P31" s="17"/>
      <c r="Q31" s="22" t="s">
        <v>17</v>
      </c>
      <c r="R31" s="165" t="s">
        <v>8</v>
      </c>
      <c r="S31" s="131"/>
      <c r="U31" s="73" t="str">
        <f t="shared" si="1"/>
        <v/>
      </c>
    </row>
    <row r="32" spans="2:21" ht="15" customHeight="1" x14ac:dyDescent="0.15">
      <c r="B32" s="178"/>
      <c r="C32" s="179"/>
      <c r="D32" s="47"/>
      <c r="E32" s="76" t="str">
        <f t="shared" si="2"/>
        <v/>
      </c>
      <c r="F32" s="188"/>
      <c r="G32" s="188"/>
      <c r="H32" s="189"/>
      <c r="I32" s="48"/>
      <c r="J32" s="48"/>
      <c r="K32" s="155"/>
      <c r="L32" s="155"/>
      <c r="M32" s="156"/>
      <c r="N32" s="48"/>
      <c r="O32" s="54"/>
      <c r="P32" s="17"/>
      <c r="Q32" s="23">
        <f>Q20+Q24+Q28</f>
        <v>0</v>
      </c>
      <c r="R32" s="108">
        <f>+Q32+'６月'!R32:S32</f>
        <v>0</v>
      </c>
      <c r="S32" s="109"/>
      <c r="U32" s="73" t="str">
        <f t="shared" si="1"/>
        <v/>
      </c>
    </row>
    <row r="33" spans="2:22" ht="15" customHeight="1" x14ac:dyDescent="0.15">
      <c r="B33" s="178"/>
      <c r="C33" s="179"/>
      <c r="D33" s="47"/>
      <c r="E33" s="76" t="str">
        <f t="shared" si="2"/>
        <v/>
      </c>
      <c r="F33" s="188"/>
      <c r="G33" s="188"/>
      <c r="H33" s="189"/>
      <c r="I33" s="48"/>
      <c r="J33" s="48"/>
      <c r="K33" s="155"/>
      <c r="L33" s="155"/>
      <c r="M33" s="156"/>
      <c r="N33" s="48"/>
      <c r="O33" s="54"/>
      <c r="P33" s="16"/>
      <c r="U33" s="73" t="str">
        <f t="shared" si="1"/>
        <v/>
      </c>
    </row>
    <row r="34" spans="2:22" ht="15" customHeight="1" x14ac:dyDescent="0.15">
      <c r="B34" s="178"/>
      <c r="C34" s="179"/>
      <c r="D34" s="47"/>
      <c r="E34" s="76" t="str">
        <f t="shared" si="2"/>
        <v/>
      </c>
      <c r="F34" s="103"/>
      <c r="G34" s="103"/>
      <c r="H34" s="104"/>
      <c r="I34" s="48"/>
      <c r="J34" s="48"/>
      <c r="K34" s="155"/>
      <c r="L34" s="155"/>
      <c r="M34" s="156"/>
      <c r="N34" s="48"/>
      <c r="O34" s="54"/>
      <c r="P34" s="19"/>
      <c r="Q34" s="9"/>
      <c r="R34" s="9"/>
      <c r="U34" s="73" t="str">
        <f t="shared" si="1"/>
        <v/>
      </c>
    </row>
    <row r="35" spans="2:22" ht="15" customHeight="1" x14ac:dyDescent="0.15">
      <c r="B35" s="180"/>
      <c r="C35" s="181"/>
      <c r="D35" s="167" t="s">
        <v>28</v>
      </c>
      <c r="E35" s="167"/>
      <c r="F35" s="167"/>
      <c r="G35" s="167"/>
      <c r="H35" s="168"/>
      <c r="I35" s="169">
        <f>SUM(I29:J34)</f>
        <v>0</v>
      </c>
      <c r="J35" s="170"/>
      <c r="K35" s="144" t="s">
        <v>27</v>
      </c>
      <c r="L35" s="145"/>
      <c r="M35" s="146"/>
      <c r="N35" s="169">
        <f>SUM(N29:O34)</f>
        <v>0</v>
      </c>
      <c r="O35" s="170"/>
      <c r="P35" s="16"/>
      <c r="Q35" s="128" t="s">
        <v>54</v>
      </c>
      <c r="R35" s="129"/>
      <c r="S35" s="130"/>
      <c r="U35" s="73" t="str">
        <f t="shared" si="1"/>
        <v/>
      </c>
    </row>
    <row r="36" spans="2:22" ht="15" customHeight="1" x14ac:dyDescent="0.15">
      <c r="B36" s="176" t="s">
        <v>48</v>
      </c>
      <c r="C36" s="177"/>
      <c r="D36" s="55"/>
      <c r="E36" s="76" t="str">
        <f t="shared" ref="E36:E41" si="3">IF(ISNUMBER(D36),TEXT(U36,"aaa"),"")</f>
        <v/>
      </c>
      <c r="F36" s="124"/>
      <c r="G36" s="103"/>
      <c r="H36" s="104"/>
      <c r="I36" s="48"/>
      <c r="J36" s="48"/>
      <c r="K36" s="155"/>
      <c r="L36" s="155"/>
      <c r="M36" s="156"/>
      <c r="N36" s="48"/>
      <c r="O36" s="54"/>
      <c r="P36" s="18"/>
      <c r="Q36" s="22" t="s">
        <v>17</v>
      </c>
      <c r="R36" s="165" t="s">
        <v>8</v>
      </c>
      <c r="S36" s="131"/>
      <c r="U36" s="73" t="str">
        <f t="shared" si="1"/>
        <v/>
      </c>
    </row>
    <row r="37" spans="2:22" ht="15" customHeight="1" x14ac:dyDescent="0.15">
      <c r="B37" s="178"/>
      <c r="C37" s="179"/>
      <c r="D37" s="47"/>
      <c r="E37" s="76" t="str">
        <f t="shared" si="3"/>
        <v/>
      </c>
      <c r="F37" s="103"/>
      <c r="G37" s="103"/>
      <c r="H37" s="104"/>
      <c r="I37" s="48"/>
      <c r="J37" s="48"/>
      <c r="K37" s="155"/>
      <c r="L37" s="155"/>
      <c r="M37" s="156"/>
      <c r="N37" s="48"/>
      <c r="O37" s="54"/>
      <c r="Q37" s="23">
        <f>R51</f>
        <v>0</v>
      </c>
      <c r="R37" s="108">
        <f>+Q37+'６月'!R37:S37</f>
        <v>0</v>
      </c>
      <c r="S37" s="109"/>
      <c r="U37" s="73" t="str">
        <f t="shared" si="1"/>
        <v/>
      </c>
    </row>
    <row r="38" spans="2:22" ht="15" customHeight="1" x14ac:dyDescent="0.15">
      <c r="B38" s="178"/>
      <c r="C38" s="179"/>
      <c r="D38" s="47"/>
      <c r="E38" s="76" t="str">
        <f t="shared" si="3"/>
        <v/>
      </c>
      <c r="F38" s="124"/>
      <c r="G38" s="103"/>
      <c r="H38" s="104"/>
      <c r="I38" s="48"/>
      <c r="J38" s="48"/>
      <c r="K38" s="155"/>
      <c r="L38" s="155"/>
      <c r="M38" s="156"/>
      <c r="N38" s="48"/>
      <c r="O38" s="54"/>
      <c r="U38" s="73" t="str">
        <f t="shared" si="1"/>
        <v/>
      </c>
    </row>
    <row r="39" spans="2:22" ht="15" customHeight="1" x14ac:dyDescent="0.15">
      <c r="B39" s="178"/>
      <c r="C39" s="179"/>
      <c r="D39" s="47"/>
      <c r="E39" s="76" t="str">
        <f t="shared" si="3"/>
        <v/>
      </c>
      <c r="F39" s="124"/>
      <c r="G39" s="103"/>
      <c r="H39" s="104"/>
      <c r="I39" s="48"/>
      <c r="J39" s="48"/>
      <c r="K39" s="155"/>
      <c r="L39" s="155"/>
      <c r="M39" s="156"/>
      <c r="N39" s="48"/>
      <c r="O39" s="54"/>
      <c r="U39" s="73" t="str">
        <f t="shared" si="1"/>
        <v/>
      </c>
    </row>
    <row r="40" spans="2:22" ht="15" customHeight="1" x14ac:dyDescent="0.15">
      <c r="B40" s="178"/>
      <c r="C40" s="179"/>
      <c r="D40" s="47"/>
      <c r="E40" s="76" t="str">
        <f t="shared" si="3"/>
        <v/>
      </c>
      <c r="F40" s="124"/>
      <c r="G40" s="103"/>
      <c r="H40" s="104"/>
      <c r="I40" s="48"/>
      <c r="J40" s="48"/>
      <c r="K40" s="155"/>
      <c r="L40" s="155"/>
      <c r="M40" s="156"/>
      <c r="N40" s="48"/>
      <c r="O40" s="54"/>
      <c r="Q40" s="128" t="s">
        <v>55</v>
      </c>
      <c r="R40" s="129"/>
      <c r="S40" s="130"/>
      <c r="U40" s="73" t="str">
        <f t="shared" si="1"/>
        <v/>
      </c>
    </row>
    <row r="41" spans="2:22" ht="15" customHeight="1" x14ac:dyDescent="0.15">
      <c r="B41" s="178"/>
      <c r="C41" s="179"/>
      <c r="D41" s="59"/>
      <c r="E41" s="81" t="str">
        <f t="shared" si="3"/>
        <v/>
      </c>
      <c r="F41" s="190"/>
      <c r="G41" s="190"/>
      <c r="H41" s="191"/>
      <c r="I41" s="60"/>
      <c r="J41" s="60"/>
      <c r="K41" s="192"/>
      <c r="L41" s="192"/>
      <c r="M41" s="193"/>
      <c r="N41" s="60"/>
      <c r="O41" s="61"/>
      <c r="Q41" s="22" t="s">
        <v>7</v>
      </c>
      <c r="R41" s="139" t="s">
        <v>8</v>
      </c>
      <c r="S41" s="131"/>
      <c r="U41" s="73" t="str">
        <f t="shared" si="1"/>
        <v/>
      </c>
    </row>
    <row r="42" spans="2:22" ht="15" customHeight="1" x14ac:dyDescent="0.15">
      <c r="B42" s="180"/>
      <c r="C42" s="181"/>
      <c r="D42" s="167" t="s">
        <v>50</v>
      </c>
      <c r="E42" s="167"/>
      <c r="F42" s="167"/>
      <c r="G42" s="167"/>
      <c r="H42" s="168"/>
      <c r="I42" s="169">
        <f>SUM(I36:J41)</f>
        <v>0</v>
      </c>
      <c r="J42" s="170"/>
      <c r="K42" s="144" t="s">
        <v>51</v>
      </c>
      <c r="L42" s="145"/>
      <c r="M42" s="146"/>
      <c r="N42" s="169">
        <f>SUM(N36:O41)</f>
        <v>0</v>
      </c>
      <c r="O42" s="170"/>
      <c r="Q42" s="23">
        <f>Q32+Q37</f>
        <v>0</v>
      </c>
      <c r="R42" s="108">
        <f>+Q42+'６月'!R42:S42</f>
        <v>0</v>
      </c>
      <c r="S42" s="109"/>
      <c r="U42" s="73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3" t="str">
        <f t="shared" si="1"/>
        <v/>
      </c>
    </row>
    <row r="44" spans="2:22" ht="15" customHeight="1" x14ac:dyDescent="0.15">
      <c r="B44" s="176" t="s">
        <v>11</v>
      </c>
      <c r="C44" s="177"/>
      <c r="D44" s="24" t="s">
        <v>2</v>
      </c>
      <c r="E44" s="24" t="s">
        <v>3</v>
      </c>
      <c r="F44" s="118" t="s">
        <v>4</v>
      </c>
      <c r="G44" s="118"/>
      <c r="H44" s="118"/>
      <c r="I44" s="119"/>
      <c r="J44" s="20" t="s">
        <v>5</v>
      </c>
      <c r="K44" s="25" t="s">
        <v>6</v>
      </c>
      <c r="L44" s="26" t="s">
        <v>2</v>
      </c>
      <c r="M44" s="24" t="s">
        <v>3</v>
      </c>
      <c r="N44" s="118" t="s">
        <v>4</v>
      </c>
      <c r="O44" s="118"/>
      <c r="P44" s="118"/>
      <c r="Q44" s="119"/>
      <c r="R44" s="24" t="s">
        <v>5</v>
      </c>
      <c r="S44" s="7" t="s">
        <v>6</v>
      </c>
      <c r="U44" s="73" t="str">
        <f>IF(ISNUMBER(D44),DATE($U$2,$U$3,D44),"")</f>
        <v/>
      </c>
    </row>
    <row r="45" spans="2:22" ht="15" customHeight="1" x14ac:dyDescent="0.15">
      <c r="B45" s="178"/>
      <c r="C45" s="179"/>
      <c r="D45" s="45"/>
      <c r="E45" s="78" t="str">
        <f t="shared" ref="E45:E50" si="4">IF(ISNUMBER(D45),TEXT(U45,"aaa"),"")</f>
        <v/>
      </c>
      <c r="F45" s="152"/>
      <c r="G45" s="96"/>
      <c r="H45" s="96"/>
      <c r="I45" s="97"/>
      <c r="J45" s="51"/>
      <c r="K45" s="52"/>
      <c r="L45" s="45"/>
      <c r="M45" s="78" t="str">
        <f t="shared" ref="M45:M50" si="5">IF(ISNUMBER(L45),TEXT(V45,"aaa"),"")</f>
        <v/>
      </c>
      <c r="N45" s="152"/>
      <c r="O45" s="96"/>
      <c r="P45" s="96"/>
      <c r="Q45" s="97"/>
      <c r="R45" s="62"/>
      <c r="S45" s="63"/>
      <c r="U45" s="73" t="str">
        <f t="shared" si="1"/>
        <v/>
      </c>
      <c r="V45" s="74" t="str">
        <f>IF(ISNUMBER(L45),DATE($U$2,$U$3,L45),"")</f>
        <v/>
      </c>
    </row>
    <row r="46" spans="2:22" ht="15" customHeight="1" x14ac:dyDescent="0.15">
      <c r="B46" s="178"/>
      <c r="C46" s="179"/>
      <c r="D46" s="47"/>
      <c r="E46" s="79" t="str">
        <f t="shared" si="4"/>
        <v/>
      </c>
      <c r="F46" s="124"/>
      <c r="G46" s="103"/>
      <c r="H46" s="103"/>
      <c r="I46" s="104"/>
      <c r="J46" s="53"/>
      <c r="K46" s="54"/>
      <c r="L46" s="45"/>
      <c r="M46" s="78" t="str">
        <f t="shared" si="5"/>
        <v/>
      </c>
      <c r="N46" s="152"/>
      <c r="O46" s="96"/>
      <c r="P46" s="96"/>
      <c r="Q46" s="97"/>
      <c r="R46" s="64"/>
      <c r="S46" s="65"/>
      <c r="U46" s="73" t="str">
        <f t="shared" si="1"/>
        <v/>
      </c>
      <c r="V46" s="74" t="str">
        <f t="shared" ref="V46:V50" si="6">IF(ISNUMBER(L46),DATE($U$2,$U$3,L46),"")</f>
        <v/>
      </c>
    </row>
    <row r="47" spans="2:22" ht="15" customHeight="1" x14ac:dyDescent="0.15">
      <c r="B47" s="178"/>
      <c r="C47" s="179"/>
      <c r="D47" s="47"/>
      <c r="E47" s="79" t="str">
        <f t="shared" si="4"/>
        <v/>
      </c>
      <c r="F47" s="199"/>
      <c r="G47" s="200"/>
      <c r="H47" s="200"/>
      <c r="I47" s="201"/>
      <c r="J47" s="53"/>
      <c r="K47" s="54"/>
      <c r="L47" s="66"/>
      <c r="M47" s="79" t="str">
        <f t="shared" si="5"/>
        <v/>
      </c>
      <c r="N47" s="124"/>
      <c r="O47" s="103"/>
      <c r="P47" s="103"/>
      <c r="Q47" s="104"/>
      <c r="R47" s="64"/>
      <c r="S47" s="65"/>
      <c r="U47" s="73" t="str">
        <f t="shared" si="1"/>
        <v/>
      </c>
      <c r="V47" s="74" t="str">
        <f t="shared" si="6"/>
        <v/>
      </c>
    </row>
    <row r="48" spans="2:22" ht="15" customHeight="1" x14ac:dyDescent="0.15">
      <c r="B48" s="178"/>
      <c r="C48" s="179"/>
      <c r="D48" s="45"/>
      <c r="E48" s="78" t="str">
        <f t="shared" si="4"/>
        <v/>
      </c>
      <c r="F48" s="152"/>
      <c r="G48" s="96"/>
      <c r="H48" s="96"/>
      <c r="I48" s="97"/>
      <c r="J48" s="51"/>
      <c r="K48" s="52"/>
      <c r="L48" s="66"/>
      <c r="M48" s="79" t="str">
        <f t="shared" si="5"/>
        <v/>
      </c>
      <c r="N48" s="103"/>
      <c r="O48" s="103"/>
      <c r="P48" s="103"/>
      <c r="Q48" s="104"/>
      <c r="R48" s="64"/>
      <c r="S48" s="65"/>
      <c r="U48" s="73" t="str">
        <f t="shared" si="1"/>
        <v/>
      </c>
      <c r="V48" s="74" t="str">
        <f t="shared" si="6"/>
        <v/>
      </c>
    </row>
    <row r="49" spans="2:22" ht="15" customHeight="1" x14ac:dyDescent="0.15">
      <c r="B49" s="178"/>
      <c r="C49" s="179"/>
      <c r="D49" s="45"/>
      <c r="E49" s="78" t="str">
        <f t="shared" si="4"/>
        <v/>
      </c>
      <c r="F49" s="152"/>
      <c r="G49" s="96"/>
      <c r="H49" s="96"/>
      <c r="I49" s="97"/>
      <c r="J49" s="51"/>
      <c r="K49" s="52"/>
      <c r="L49" s="67"/>
      <c r="M49" s="78" t="str">
        <f t="shared" si="5"/>
        <v/>
      </c>
      <c r="N49" s="96"/>
      <c r="O49" s="96"/>
      <c r="P49" s="96"/>
      <c r="Q49" s="97"/>
      <c r="R49" s="62"/>
      <c r="S49" s="63"/>
      <c r="U49" s="73" t="str">
        <f t="shared" si="1"/>
        <v/>
      </c>
      <c r="V49" s="74" t="str">
        <f t="shared" si="6"/>
        <v/>
      </c>
    </row>
    <row r="50" spans="2:22" ht="15" customHeight="1" x14ac:dyDescent="0.15">
      <c r="B50" s="178"/>
      <c r="C50" s="179"/>
      <c r="D50" s="49"/>
      <c r="E50" s="82" t="str">
        <f t="shared" si="4"/>
        <v/>
      </c>
      <c r="F50" s="196"/>
      <c r="G50" s="133"/>
      <c r="H50" s="133"/>
      <c r="I50" s="134"/>
      <c r="J50" s="68"/>
      <c r="K50" s="69"/>
      <c r="L50" s="70"/>
      <c r="M50" s="82" t="str">
        <f t="shared" si="5"/>
        <v/>
      </c>
      <c r="N50" s="133"/>
      <c r="O50" s="133"/>
      <c r="P50" s="133"/>
      <c r="Q50" s="134"/>
      <c r="R50" s="71"/>
      <c r="S50" s="72"/>
      <c r="U50" s="73" t="str">
        <f t="shared" si="1"/>
        <v/>
      </c>
      <c r="V50" s="74" t="str">
        <f t="shared" si="6"/>
        <v/>
      </c>
    </row>
    <row r="51" spans="2:22" ht="15" customHeight="1" x14ac:dyDescent="0.15">
      <c r="B51" s="180"/>
      <c r="C51" s="181"/>
      <c r="D51" s="197" t="s">
        <v>54</v>
      </c>
      <c r="E51" s="197"/>
      <c r="F51" s="197"/>
      <c r="G51" s="197"/>
      <c r="H51" s="197"/>
      <c r="I51" s="197"/>
      <c r="J51" s="197"/>
      <c r="K51" s="197"/>
      <c r="L51" s="197"/>
      <c r="M51" s="197"/>
      <c r="N51" s="197"/>
      <c r="O51" s="197"/>
      <c r="P51" s="197"/>
      <c r="Q51" s="198"/>
      <c r="R51" s="194">
        <f>SUM(J45:K50,R45:S50)</f>
        <v>0</v>
      </c>
      <c r="S51" s="195"/>
    </row>
    <row r="52" spans="2:22" ht="4.5" customHeight="1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2:22" x14ac:dyDescent="0.15">
      <c r="B53" s="206" t="s">
        <v>44</v>
      </c>
      <c r="C53" s="206"/>
      <c r="D53" s="206"/>
      <c r="E53" s="206"/>
      <c r="F53" s="206"/>
      <c r="G53" s="206"/>
      <c r="H53" s="206"/>
      <c r="I53" s="206"/>
      <c r="J53" s="206"/>
      <c r="K53" s="206"/>
      <c r="L53" s="206"/>
      <c r="M53" s="206"/>
      <c r="N53" s="206"/>
      <c r="O53" s="206"/>
      <c r="P53" s="206"/>
      <c r="Q53" s="206"/>
      <c r="R53" s="206"/>
      <c r="S53" s="206"/>
    </row>
    <row r="54" spans="2:22" x14ac:dyDescent="0.15">
      <c r="B54" s="207" t="s">
        <v>43</v>
      </c>
      <c r="C54" s="208"/>
      <c r="D54" s="208"/>
      <c r="E54" s="208"/>
      <c r="F54" s="208"/>
      <c r="G54" s="208"/>
      <c r="H54" s="208"/>
      <c r="I54" s="208"/>
      <c r="J54" s="208"/>
      <c r="K54" s="209"/>
      <c r="L54" s="208" t="s">
        <v>42</v>
      </c>
      <c r="M54" s="208"/>
      <c r="N54" s="208"/>
      <c r="O54" s="208"/>
      <c r="P54" s="208"/>
      <c r="Q54" s="208"/>
      <c r="R54" s="208"/>
      <c r="S54" s="210"/>
    </row>
    <row r="55" spans="2:22" ht="60" customHeight="1" x14ac:dyDescent="0.15">
      <c r="B55" s="211"/>
      <c r="C55" s="212"/>
      <c r="D55" s="212"/>
      <c r="E55" s="212"/>
      <c r="F55" s="212"/>
      <c r="G55" s="212"/>
      <c r="H55" s="212"/>
      <c r="I55" s="212"/>
      <c r="J55" s="212"/>
      <c r="K55" s="213"/>
      <c r="L55" s="214"/>
      <c r="M55" s="212"/>
      <c r="N55" s="212"/>
      <c r="O55" s="212"/>
      <c r="P55" s="212"/>
      <c r="Q55" s="212"/>
      <c r="R55" s="212"/>
      <c r="S55" s="215"/>
    </row>
    <row r="56" spans="2:22" ht="1.9" customHeight="1" x14ac:dyDescent="0.15"/>
    <row r="57" spans="2:22" ht="1.9" customHeight="1" x14ac:dyDescent="0.15"/>
  </sheetData>
  <sheetProtection sheet="1" selectLockedCells="1"/>
  <mergeCells count="136">
    <mergeCell ref="B53:S53"/>
    <mergeCell ref="B54:K54"/>
    <mergeCell ref="L54:S54"/>
    <mergeCell ref="B55:K55"/>
    <mergeCell ref="L55:S55"/>
    <mergeCell ref="B44:C51"/>
    <mergeCell ref="F44:I44"/>
    <mergeCell ref="N44:Q44"/>
    <mergeCell ref="F45:I45"/>
    <mergeCell ref="F49:I49"/>
    <mergeCell ref="N49:Q49"/>
    <mergeCell ref="F50:I50"/>
    <mergeCell ref="N50:Q50"/>
    <mergeCell ref="D51:Q51"/>
    <mergeCell ref="R51:S51"/>
    <mergeCell ref="N45:Q45"/>
    <mergeCell ref="F46:I46"/>
    <mergeCell ref="N46:Q46"/>
    <mergeCell ref="F47:I47"/>
    <mergeCell ref="N47:Q47"/>
    <mergeCell ref="F48:I48"/>
    <mergeCell ref="N48:Q48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1:M31"/>
    <mergeCell ref="R31:S31"/>
    <mergeCell ref="F32:H32"/>
    <mergeCell ref="K32:M32"/>
    <mergeCell ref="R32:S32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</mergeCells>
  <phoneticPr fontId="1"/>
  <pageMargins left="0.78740157480314965" right="0.19685039370078741" top="0.19685039370078741" bottom="0.19685039370078741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3" t="s">
        <v>68</v>
      </c>
      <c r="R2" s="83"/>
      <c r="S2" s="83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8</v>
      </c>
    </row>
    <row r="4" spans="2:21" ht="14.25" x14ac:dyDescent="0.15">
      <c r="B4" s="84" t="s">
        <v>69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4" t="str">
        <f>'４月'!Q7:R7</f>
        <v>校長　</v>
      </c>
      <c r="R7" s="204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6" t="s">
        <v>12</v>
      </c>
      <c r="C9" s="86"/>
      <c r="D9" s="86"/>
      <c r="E9" s="87"/>
      <c r="F9" s="203" t="str">
        <f>IF('４月'!F9:G9="","",'４月'!F9:G9)</f>
        <v/>
      </c>
      <c r="G9" s="205"/>
      <c r="H9" s="86" t="s">
        <v>13</v>
      </c>
      <c r="I9" s="87"/>
      <c r="J9" s="110" t="str">
        <f>'４月'!J9:K9</f>
        <v>　年　　組</v>
      </c>
      <c r="K9" s="113"/>
      <c r="L9" s="33" t="s">
        <v>14</v>
      </c>
      <c r="M9" s="34"/>
      <c r="N9" s="202" t="str">
        <f>IF('４月'!N9:O9="","",'４月'!N9:O9)</f>
        <v/>
      </c>
      <c r="O9" s="203"/>
      <c r="P9" s="93" t="s">
        <v>56</v>
      </c>
      <c r="Q9" s="94"/>
      <c r="R9" s="202" t="str">
        <f>IF('４月'!R9:S9="","",'４月'!R9:S9)</f>
        <v/>
      </c>
      <c r="S9" s="203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3" t="s">
        <v>1</v>
      </c>
      <c r="C11" s="110"/>
      <c r="D11" s="110"/>
      <c r="E11" s="110"/>
      <c r="F11" s="110"/>
      <c r="G11" s="110"/>
      <c r="H11" s="94"/>
      <c r="I11" s="111" t="s">
        <v>57</v>
      </c>
      <c r="J11" s="112"/>
      <c r="K11" s="110" t="s">
        <v>58</v>
      </c>
      <c r="L11" s="110"/>
      <c r="M11" s="110"/>
      <c r="N11" s="110"/>
      <c r="O11" s="113"/>
      <c r="P11" s="6"/>
      <c r="Q11" s="27"/>
      <c r="R11" s="27"/>
      <c r="S11" s="27"/>
    </row>
    <row r="12" spans="2:21" ht="15" customHeight="1" x14ac:dyDescent="0.15">
      <c r="B12" s="114" t="s">
        <v>9</v>
      </c>
      <c r="C12" s="115" t="s">
        <v>18</v>
      </c>
      <c r="D12" s="24" t="s">
        <v>2</v>
      </c>
      <c r="E12" s="35" t="s">
        <v>3</v>
      </c>
      <c r="F12" s="118" t="s">
        <v>4</v>
      </c>
      <c r="G12" s="118"/>
      <c r="H12" s="119"/>
      <c r="I12" s="35" t="s">
        <v>5</v>
      </c>
      <c r="J12" s="35" t="s">
        <v>6</v>
      </c>
      <c r="K12" s="120" t="s">
        <v>20</v>
      </c>
      <c r="L12" s="118"/>
      <c r="M12" s="119"/>
      <c r="N12" s="35" t="s">
        <v>5</v>
      </c>
      <c r="O12" s="7" t="s">
        <v>6</v>
      </c>
      <c r="P12" s="17"/>
      <c r="Q12" s="95" t="s">
        <v>21</v>
      </c>
      <c r="R12" s="95"/>
      <c r="S12" s="95"/>
    </row>
    <row r="13" spans="2:21" ht="15" customHeight="1" x14ac:dyDescent="0.15">
      <c r="B13" s="114"/>
      <c r="C13" s="116"/>
      <c r="D13" s="45"/>
      <c r="E13" s="75" t="str">
        <f>IF(ISNUMBER(D13),TEXT(U13,"aaa"),"")</f>
        <v/>
      </c>
      <c r="F13" s="96"/>
      <c r="G13" s="96"/>
      <c r="H13" s="97"/>
      <c r="I13" s="46"/>
      <c r="J13" s="46"/>
      <c r="K13" s="98"/>
      <c r="L13" s="99"/>
      <c r="M13" s="100"/>
      <c r="N13" s="36"/>
      <c r="O13" s="37"/>
      <c r="P13" s="17"/>
      <c r="Q13" s="21" t="s">
        <v>17</v>
      </c>
      <c r="R13" s="101" t="s">
        <v>8</v>
      </c>
      <c r="S13" s="102"/>
      <c r="U13" s="73" t="str">
        <f>IF(ISNUMBER(D13),DATE($U$2,$U$3,D13),"")</f>
        <v/>
      </c>
    </row>
    <row r="14" spans="2:21" ht="15" customHeight="1" x14ac:dyDescent="0.15">
      <c r="B14" s="114"/>
      <c r="C14" s="116"/>
      <c r="D14" s="47"/>
      <c r="E14" s="76" t="str">
        <f t="shared" ref="E14:E20" si="0">IF(ISNUMBER(D14),TEXT(U14,"aaa"),"")</f>
        <v/>
      </c>
      <c r="F14" s="103"/>
      <c r="G14" s="103"/>
      <c r="H14" s="104"/>
      <c r="I14" s="48"/>
      <c r="J14" s="48"/>
      <c r="K14" s="105"/>
      <c r="L14" s="106"/>
      <c r="M14" s="107"/>
      <c r="N14" s="38"/>
      <c r="O14" s="39"/>
      <c r="P14" s="4"/>
      <c r="Q14" s="23">
        <f>I21+N21</f>
        <v>0</v>
      </c>
      <c r="R14" s="108">
        <f>+Q14+'７月'!R14:S14</f>
        <v>0</v>
      </c>
      <c r="S14" s="109"/>
      <c r="U14" s="73" t="str">
        <f>IF(ISNUMBER(D14),DATE($U$2,$U$3,D14),"")</f>
        <v/>
      </c>
    </row>
    <row r="15" spans="2:21" ht="15" customHeight="1" x14ac:dyDescent="0.15">
      <c r="B15" s="114"/>
      <c r="C15" s="116"/>
      <c r="D15" s="47"/>
      <c r="E15" s="76" t="str">
        <f t="shared" si="0"/>
        <v/>
      </c>
      <c r="F15" s="103"/>
      <c r="G15" s="103"/>
      <c r="H15" s="104"/>
      <c r="I15" s="48"/>
      <c r="J15" s="48"/>
      <c r="K15" s="121"/>
      <c r="L15" s="122"/>
      <c r="M15" s="123"/>
      <c r="N15" s="38"/>
      <c r="O15" s="39"/>
      <c r="P15" s="4"/>
      <c r="Q15" s="138" t="s">
        <v>49</v>
      </c>
      <c r="R15" s="138"/>
      <c r="S15" s="138"/>
      <c r="U15" s="73" t="str">
        <f>IF(ISNUMBER(D15),DATE($U$2,$U$3,D15),"")</f>
        <v/>
      </c>
    </row>
    <row r="16" spans="2:21" ht="15" customHeight="1" x14ac:dyDescent="0.15">
      <c r="B16" s="114"/>
      <c r="C16" s="116"/>
      <c r="D16" s="47"/>
      <c r="E16" s="76" t="str">
        <f t="shared" si="0"/>
        <v/>
      </c>
      <c r="F16" s="103"/>
      <c r="G16" s="103"/>
      <c r="H16" s="104"/>
      <c r="I16" s="48"/>
      <c r="J16" s="48"/>
      <c r="K16" s="105"/>
      <c r="L16" s="106"/>
      <c r="M16" s="107"/>
      <c r="N16" s="38"/>
      <c r="O16" s="39"/>
      <c r="P16" s="4"/>
      <c r="Q16" s="22" t="s">
        <v>17</v>
      </c>
      <c r="R16" s="139" t="s">
        <v>8</v>
      </c>
      <c r="S16" s="131"/>
      <c r="U16" s="73" t="str">
        <f t="shared" ref="U16:U50" si="1">IF(ISNUMBER(D16),DATE($U$2,$U$3,D16),"")</f>
        <v/>
      </c>
    </row>
    <row r="17" spans="2:21" ht="15" customHeight="1" x14ac:dyDescent="0.15">
      <c r="B17" s="114"/>
      <c r="C17" s="116"/>
      <c r="D17" s="47"/>
      <c r="E17" s="76" t="str">
        <f t="shared" si="0"/>
        <v/>
      </c>
      <c r="F17" s="124"/>
      <c r="G17" s="103"/>
      <c r="H17" s="104"/>
      <c r="I17" s="48"/>
      <c r="J17" s="48"/>
      <c r="K17" s="125"/>
      <c r="L17" s="126"/>
      <c r="M17" s="127"/>
      <c r="N17" s="38"/>
      <c r="O17" s="39"/>
      <c r="P17" s="4"/>
      <c r="Q17" s="23">
        <f>I27+N27</f>
        <v>0</v>
      </c>
      <c r="R17" s="108">
        <f>+Q17+'７月'!R17:S17</f>
        <v>0</v>
      </c>
      <c r="S17" s="109"/>
      <c r="U17" s="73" t="str">
        <f t="shared" si="1"/>
        <v/>
      </c>
    </row>
    <row r="18" spans="2:21" ht="15" customHeight="1" x14ac:dyDescent="0.15">
      <c r="B18" s="114"/>
      <c r="C18" s="116"/>
      <c r="D18" s="47"/>
      <c r="E18" s="76" t="str">
        <f t="shared" si="0"/>
        <v/>
      </c>
      <c r="F18" s="124"/>
      <c r="G18" s="103"/>
      <c r="H18" s="104"/>
      <c r="I18" s="48"/>
      <c r="J18" s="48"/>
      <c r="K18" s="125"/>
      <c r="L18" s="126"/>
      <c r="M18" s="127"/>
      <c r="N18" s="38"/>
      <c r="O18" s="39"/>
      <c r="P18" s="4"/>
      <c r="Q18" s="128" t="s">
        <v>22</v>
      </c>
      <c r="R18" s="129"/>
      <c r="S18" s="130"/>
      <c r="U18" s="73" t="str">
        <f t="shared" si="1"/>
        <v/>
      </c>
    </row>
    <row r="19" spans="2:21" ht="15" customHeight="1" x14ac:dyDescent="0.15">
      <c r="B19" s="114"/>
      <c r="C19" s="116"/>
      <c r="D19" s="47"/>
      <c r="E19" s="76" t="str">
        <f t="shared" si="0"/>
        <v/>
      </c>
      <c r="F19" s="103"/>
      <c r="G19" s="103"/>
      <c r="H19" s="104"/>
      <c r="I19" s="48"/>
      <c r="J19" s="48"/>
      <c r="K19" s="105"/>
      <c r="L19" s="106"/>
      <c r="M19" s="107"/>
      <c r="N19" s="38"/>
      <c r="O19" s="39"/>
      <c r="P19" s="4"/>
      <c r="Q19" s="22" t="s">
        <v>17</v>
      </c>
      <c r="R19" s="131" t="s">
        <v>8</v>
      </c>
      <c r="S19" s="132"/>
      <c r="U19" s="73" t="str">
        <f t="shared" si="1"/>
        <v/>
      </c>
    </row>
    <row r="20" spans="2:21" ht="15" customHeight="1" x14ac:dyDescent="0.15">
      <c r="B20" s="114"/>
      <c r="C20" s="116"/>
      <c r="D20" s="49"/>
      <c r="E20" s="77" t="str">
        <f t="shared" si="0"/>
        <v/>
      </c>
      <c r="F20" s="133"/>
      <c r="G20" s="133"/>
      <c r="H20" s="134"/>
      <c r="I20" s="50"/>
      <c r="J20" s="50"/>
      <c r="K20" s="135"/>
      <c r="L20" s="136"/>
      <c r="M20" s="137"/>
      <c r="N20" s="40"/>
      <c r="O20" s="41"/>
      <c r="P20" s="4"/>
      <c r="Q20" s="31">
        <f>I28+N28</f>
        <v>0</v>
      </c>
      <c r="R20" s="108">
        <f>+Q20+'７月'!R20:S20</f>
        <v>0</v>
      </c>
      <c r="S20" s="109"/>
      <c r="U20" s="73" t="str">
        <f t="shared" si="1"/>
        <v/>
      </c>
    </row>
    <row r="21" spans="2:21" ht="15" customHeight="1" x14ac:dyDescent="0.15">
      <c r="B21" s="114"/>
      <c r="C21" s="117"/>
      <c r="D21" s="140" t="s">
        <v>15</v>
      </c>
      <c r="E21" s="140"/>
      <c r="F21" s="140"/>
      <c r="G21" s="140"/>
      <c r="H21" s="141"/>
      <c r="I21" s="142">
        <f>SUM(I13:J20)</f>
        <v>0</v>
      </c>
      <c r="J21" s="143"/>
      <c r="K21" s="162" t="s">
        <v>24</v>
      </c>
      <c r="L21" s="163"/>
      <c r="M21" s="164"/>
      <c r="N21" s="147">
        <f>SUM(N13:O20)</f>
        <v>0</v>
      </c>
      <c r="O21" s="148"/>
      <c r="P21" s="30"/>
      <c r="U21" s="73" t="str">
        <f t="shared" si="1"/>
        <v/>
      </c>
    </row>
    <row r="22" spans="2:21" ht="15" customHeight="1" x14ac:dyDescent="0.15">
      <c r="B22" s="114"/>
      <c r="C22" s="149" t="s">
        <v>47</v>
      </c>
      <c r="D22" s="45"/>
      <c r="E22" s="78" t="str">
        <f>IF(ISNUMBER(D22),TEXT(U22,"aaa"),"")</f>
        <v/>
      </c>
      <c r="F22" s="152"/>
      <c r="G22" s="96"/>
      <c r="H22" s="97"/>
      <c r="I22" s="42"/>
      <c r="J22" s="42"/>
      <c r="K22" s="153"/>
      <c r="L22" s="153"/>
      <c r="M22" s="154"/>
      <c r="N22" s="51"/>
      <c r="O22" s="52"/>
      <c r="P22" s="30"/>
      <c r="Q22" s="157" t="s">
        <v>23</v>
      </c>
      <c r="R22" s="158"/>
      <c r="S22" s="159"/>
      <c r="U22" s="73" t="str">
        <f>IF(ISNUMBER(D22),DATE($U$2,$U$3,D22),"")</f>
        <v/>
      </c>
    </row>
    <row r="23" spans="2:21" ht="15" customHeight="1" x14ac:dyDescent="0.15">
      <c r="B23" s="114"/>
      <c r="C23" s="150"/>
      <c r="D23" s="47"/>
      <c r="E23" s="79" t="str">
        <f>IF(ISNUMBER(D23),TEXT(U23,"aaa"),"")</f>
        <v/>
      </c>
      <c r="F23" s="124"/>
      <c r="G23" s="103"/>
      <c r="H23" s="104"/>
      <c r="I23" s="43"/>
      <c r="J23" s="43"/>
      <c r="K23" s="155"/>
      <c r="L23" s="155"/>
      <c r="M23" s="156"/>
      <c r="N23" s="53"/>
      <c r="O23" s="54"/>
      <c r="P23" s="4"/>
      <c r="Q23" s="22" t="s">
        <v>17</v>
      </c>
      <c r="R23" s="165" t="s">
        <v>8</v>
      </c>
      <c r="S23" s="131"/>
      <c r="U23" s="73" t="str">
        <f t="shared" si="1"/>
        <v/>
      </c>
    </row>
    <row r="24" spans="2:21" ht="15" customHeight="1" x14ac:dyDescent="0.15">
      <c r="B24" s="114"/>
      <c r="C24" s="150"/>
      <c r="D24" s="47"/>
      <c r="E24" s="79" t="str">
        <f>IF(ISNUMBER(D24),TEXT(U24,"aaa"),"")</f>
        <v/>
      </c>
      <c r="F24" s="124"/>
      <c r="G24" s="103"/>
      <c r="H24" s="104"/>
      <c r="I24" s="43"/>
      <c r="J24" s="43"/>
      <c r="K24" s="155"/>
      <c r="L24" s="155"/>
      <c r="M24" s="156"/>
      <c r="N24" s="53"/>
      <c r="O24" s="54"/>
      <c r="P24" s="17"/>
      <c r="Q24" s="32">
        <f>I35+N35</f>
        <v>0</v>
      </c>
      <c r="R24" s="108">
        <f>+Q24+'７月'!R24:S24</f>
        <v>0</v>
      </c>
      <c r="S24" s="109"/>
      <c r="U24" s="73" t="str">
        <f t="shared" si="1"/>
        <v/>
      </c>
    </row>
    <row r="25" spans="2:21" ht="15" customHeight="1" x14ac:dyDescent="0.15">
      <c r="B25" s="114"/>
      <c r="C25" s="150"/>
      <c r="D25" s="47"/>
      <c r="E25" s="79" t="str">
        <f>IF(ISNUMBER(D25),TEXT(U25,"aaa"),"")</f>
        <v/>
      </c>
      <c r="F25" s="124"/>
      <c r="G25" s="103"/>
      <c r="H25" s="104"/>
      <c r="I25" s="43"/>
      <c r="J25" s="43"/>
      <c r="K25" s="155"/>
      <c r="L25" s="155"/>
      <c r="M25" s="156"/>
      <c r="N25" s="53"/>
      <c r="O25" s="54"/>
      <c r="P25" s="30"/>
      <c r="Q25" s="8"/>
      <c r="R25" s="8"/>
      <c r="S25" s="8"/>
      <c r="U25" s="73" t="str">
        <f t="shared" si="1"/>
        <v/>
      </c>
    </row>
    <row r="26" spans="2:21" ht="15" customHeight="1" x14ac:dyDescent="0.15">
      <c r="B26" s="114"/>
      <c r="C26" s="150"/>
      <c r="D26" s="47"/>
      <c r="E26" s="79" t="str">
        <f>IF(ISNUMBER(D26),TEXT(U26,"aaa"),"")</f>
        <v/>
      </c>
      <c r="F26" s="124"/>
      <c r="G26" s="103"/>
      <c r="H26" s="104"/>
      <c r="I26" s="43"/>
      <c r="J26" s="43"/>
      <c r="K26" s="124"/>
      <c r="L26" s="103"/>
      <c r="M26" s="104"/>
      <c r="N26" s="53"/>
      <c r="O26" s="54"/>
      <c r="P26" s="29"/>
      <c r="Q26" s="157" t="s">
        <v>52</v>
      </c>
      <c r="R26" s="158"/>
      <c r="S26" s="159"/>
      <c r="U26" s="73" t="str">
        <f t="shared" si="1"/>
        <v/>
      </c>
    </row>
    <row r="27" spans="2:21" ht="15" customHeight="1" x14ac:dyDescent="0.15">
      <c r="B27" s="114"/>
      <c r="C27" s="151"/>
      <c r="D27" s="140" t="s">
        <v>16</v>
      </c>
      <c r="E27" s="160"/>
      <c r="F27" s="160"/>
      <c r="G27" s="160"/>
      <c r="H27" s="161"/>
      <c r="I27" s="142">
        <f>SUM(I22:J26)</f>
        <v>0</v>
      </c>
      <c r="J27" s="143"/>
      <c r="K27" s="162" t="s">
        <v>25</v>
      </c>
      <c r="L27" s="163"/>
      <c r="M27" s="164"/>
      <c r="N27" s="142">
        <f>SUM(N22:O26)</f>
        <v>0</v>
      </c>
      <c r="O27" s="148"/>
      <c r="P27" s="29"/>
      <c r="Q27" s="22" t="s">
        <v>17</v>
      </c>
      <c r="R27" s="165" t="s">
        <v>8</v>
      </c>
      <c r="S27" s="131"/>
      <c r="U27" s="73" t="str">
        <f t="shared" si="1"/>
        <v/>
      </c>
    </row>
    <row r="28" spans="2:21" ht="15" customHeight="1" x14ac:dyDescent="0.15">
      <c r="B28" s="114"/>
      <c r="C28" s="166" t="s">
        <v>19</v>
      </c>
      <c r="D28" s="167"/>
      <c r="E28" s="167"/>
      <c r="F28" s="167"/>
      <c r="G28" s="167"/>
      <c r="H28" s="168"/>
      <c r="I28" s="169">
        <f>I21+I27</f>
        <v>0</v>
      </c>
      <c r="J28" s="170"/>
      <c r="K28" s="171" t="s">
        <v>26</v>
      </c>
      <c r="L28" s="172"/>
      <c r="M28" s="173"/>
      <c r="N28" s="174">
        <f>N21+N27</f>
        <v>0</v>
      </c>
      <c r="O28" s="175"/>
      <c r="P28" s="3"/>
      <c r="Q28" s="32">
        <f>I42+N42</f>
        <v>0</v>
      </c>
      <c r="R28" s="108">
        <f>+Q28+'７月'!R28:S28</f>
        <v>0</v>
      </c>
      <c r="S28" s="109"/>
      <c r="U28" s="73" t="str">
        <f t="shared" si="1"/>
        <v/>
      </c>
    </row>
    <row r="29" spans="2:21" ht="15" customHeight="1" x14ac:dyDescent="0.15">
      <c r="B29" s="176" t="s">
        <v>10</v>
      </c>
      <c r="C29" s="177"/>
      <c r="D29" s="55"/>
      <c r="E29" s="80" t="str">
        <f t="shared" ref="E29:E34" si="2">IF(ISNUMBER(D29),TEXT(U29,"aaa"),"")</f>
        <v/>
      </c>
      <c r="F29" s="182"/>
      <c r="G29" s="183"/>
      <c r="H29" s="184"/>
      <c r="I29" s="56"/>
      <c r="J29" s="56"/>
      <c r="K29" s="185"/>
      <c r="L29" s="186"/>
      <c r="M29" s="187"/>
      <c r="N29" s="57"/>
      <c r="O29" s="58"/>
      <c r="P29" s="3"/>
      <c r="U29" s="73" t="str">
        <f t="shared" si="1"/>
        <v/>
      </c>
    </row>
    <row r="30" spans="2:21" ht="15" customHeight="1" x14ac:dyDescent="0.15">
      <c r="B30" s="178"/>
      <c r="C30" s="179"/>
      <c r="D30" s="47"/>
      <c r="E30" s="76" t="str">
        <f t="shared" si="2"/>
        <v/>
      </c>
      <c r="F30" s="188"/>
      <c r="G30" s="188"/>
      <c r="H30" s="189"/>
      <c r="I30" s="48"/>
      <c r="J30" s="48"/>
      <c r="K30" s="155"/>
      <c r="L30" s="155"/>
      <c r="M30" s="156"/>
      <c r="N30" s="48"/>
      <c r="O30" s="54"/>
      <c r="P30" s="3"/>
      <c r="Q30" s="157" t="s">
        <v>53</v>
      </c>
      <c r="R30" s="158"/>
      <c r="S30" s="159"/>
      <c r="U30" s="73" t="str">
        <f t="shared" si="1"/>
        <v/>
      </c>
    </row>
    <row r="31" spans="2:21" ht="15" customHeight="1" x14ac:dyDescent="0.15">
      <c r="B31" s="178"/>
      <c r="C31" s="179"/>
      <c r="D31" s="47"/>
      <c r="E31" s="76" t="str">
        <f t="shared" si="2"/>
        <v/>
      </c>
      <c r="F31" s="103"/>
      <c r="G31" s="103"/>
      <c r="H31" s="104"/>
      <c r="I31" s="48"/>
      <c r="J31" s="48"/>
      <c r="K31" s="155"/>
      <c r="L31" s="155"/>
      <c r="M31" s="156"/>
      <c r="N31" s="48"/>
      <c r="O31" s="54"/>
      <c r="P31" s="17"/>
      <c r="Q31" s="22" t="s">
        <v>17</v>
      </c>
      <c r="R31" s="165" t="s">
        <v>8</v>
      </c>
      <c r="S31" s="131"/>
      <c r="U31" s="73" t="str">
        <f t="shared" si="1"/>
        <v/>
      </c>
    </row>
    <row r="32" spans="2:21" ht="15" customHeight="1" x14ac:dyDescent="0.15">
      <c r="B32" s="178"/>
      <c r="C32" s="179"/>
      <c r="D32" s="47"/>
      <c r="E32" s="76" t="str">
        <f t="shared" si="2"/>
        <v/>
      </c>
      <c r="F32" s="188"/>
      <c r="G32" s="188"/>
      <c r="H32" s="189"/>
      <c r="I32" s="48"/>
      <c r="J32" s="48"/>
      <c r="K32" s="155"/>
      <c r="L32" s="155"/>
      <c r="M32" s="156"/>
      <c r="N32" s="48"/>
      <c r="O32" s="54"/>
      <c r="P32" s="17"/>
      <c r="Q32" s="23">
        <f>Q20+Q24+Q28</f>
        <v>0</v>
      </c>
      <c r="R32" s="108">
        <f>+Q32+'７月'!R32:S32</f>
        <v>0</v>
      </c>
      <c r="S32" s="109"/>
      <c r="U32" s="73" t="str">
        <f t="shared" si="1"/>
        <v/>
      </c>
    </row>
    <row r="33" spans="2:22" ht="15" customHeight="1" x14ac:dyDescent="0.15">
      <c r="B33" s="178"/>
      <c r="C33" s="179"/>
      <c r="D33" s="47"/>
      <c r="E33" s="76" t="str">
        <f t="shared" si="2"/>
        <v/>
      </c>
      <c r="F33" s="188"/>
      <c r="G33" s="188"/>
      <c r="H33" s="189"/>
      <c r="I33" s="48"/>
      <c r="J33" s="48"/>
      <c r="K33" s="155"/>
      <c r="L33" s="155"/>
      <c r="M33" s="156"/>
      <c r="N33" s="48"/>
      <c r="O33" s="54"/>
      <c r="P33" s="16"/>
      <c r="U33" s="73" t="str">
        <f t="shared" si="1"/>
        <v/>
      </c>
    </row>
    <row r="34" spans="2:22" ht="15" customHeight="1" x14ac:dyDescent="0.15">
      <c r="B34" s="178"/>
      <c r="C34" s="179"/>
      <c r="D34" s="47"/>
      <c r="E34" s="76" t="str">
        <f t="shared" si="2"/>
        <v/>
      </c>
      <c r="F34" s="103"/>
      <c r="G34" s="103"/>
      <c r="H34" s="104"/>
      <c r="I34" s="48"/>
      <c r="J34" s="48"/>
      <c r="K34" s="155"/>
      <c r="L34" s="155"/>
      <c r="M34" s="156"/>
      <c r="N34" s="48"/>
      <c r="O34" s="54"/>
      <c r="P34" s="19"/>
      <c r="Q34" s="9"/>
      <c r="R34" s="9"/>
      <c r="U34" s="73" t="str">
        <f t="shared" si="1"/>
        <v/>
      </c>
    </row>
    <row r="35" spans="2:22" ht="15" customHeight="1" x14ac:dyDescent="0.15">
      <c r="B35" s="180"/>
      <c r="C35" s="181"/>
      <c r="D35" s="167" t="s">
        <v>28</v>
      </c>
      <c r="E35" s="167"/>
      <c r="F35" s="167"/>
      <c r="G35" s="167"/>
      <c r="H35" s="168"/>
      <c r="I35" s="169">
        <f>SUM(I29:J34)</f>
        <v>0</v>
      </c>
      <c r="J35" s="170"/>
      <c r="K35" s="144" t="s">
        <v>27</v>
      </c>
      <c r="L35" s="145"/>
      <c r="M35" s="146"/>
      <c r="N35" s="169">
        <f>SUM(N29:O34)</f>
        <v>0</v>
      </c>
      <c r="O35" s="170"/>
      <c r="P35" s="16"/>
      <c r="Q35" s="128" t="s">
        <v>54</v>
      </c>
      <c r="R35" s="129"/>
      <c r="S35" s="130"/>
      <c r="U35" s="73" t="str">
        <f t="shared" si="1"/>
        <v/>
      </c>
    </row>
    <row r="36" spans="2:22" ht="15" customHeight="1" x14ac:dyDescent="0.15">
      <c r="B36" s="176" t="s">
        <v>48</v>
      </c>
      <c r="C36" s="177"/>
      <c r="D36" s="55"/>
      <c r="E36" s="76" t="str">
        <f t="shared" ref="E36:E41" si="3">IF(ISNUMBER(D36),TEXT(U36,"aaa"),"")</f>
        <v/>
      </c>
      <c r="F36" s="124"/>
      <c r="G36" s="103"/>
      <c r="H36" s="104"/>
      <c r="I36" s="48"/>
      <c r="J36" s="48"/>
      <c r="K36" s="155"/>
      <c r="L36" s="155"/>
      <c r="M36" s="156"/>
      <c r="N36" s="48"/>
      <c r="O36" s="54"/>
      <c r="P36" s="18"/>
      <c r="Q36" s="22" t="s">
        <v>17</v>
      </c>
      <c r="R36" s="165" t="s">
        <v>8</v>
      </c>
      <c r="S36" s="131"/>
      <c r="U36" s="73" t="str">
        <f t="shared" si="1"/>
        <v/>
      </c>
    </row>
    <row r="37" spans="2:22" ht="15" customHeight="1" x14ac:dyDescent="0.15">
      <c r="B37" s="178"/>
      <c r="C37" s="179"/>
      <c r="D37" s="47"/>
      <c r="E37" s="76" t="str">
        <f t="shared" si="3"/>
        <v/>
      </c>
      <c r="F37" s="103"/>
      <c r="G37" s="103"/>
      <c r="H37" s="104"/>
      <c r="I37" s="48"/>
      <c r="J37" s="48"/>
      <c r="K37" s="155"/>
      <c r="L37" s="155"/>
      <c r="M37" s="156"/>
      <c r="N37" s="48"/>
      <c r="O37" s="54"/>
      <c r="Q37" s="23">
        <f>R51</f>
        <v>0</v>
      </c>
      <c r="R37" s="108">
        <f>+Q37+'７月'!R37:S37</f>
        <v>0</v>
      </c>
      <c r="S37" s="109"/>
      <c r="U37" s="73" t="str">
        <f t="shared" si="1"/>
        <v/>
      </c>
    </row>
    <row r="38" spans="2:22" ht="15" customHeight="1" x14ac:dyDescent="0.15">
      <c r="B38" s="178"/>
      <c r="C38" s="179"/>
      <c r="D38" s="47"/>
      <c r="E38" s="76" t="str">
        <f t="shared" si="3"/>
        <v/>
      </c>
      <c r="F38" s="124"/>
      <c r="G38" s="103"/>
      <c r="H38" s="104"/>
      <c r="I38" s="48"/>
      <c r="J38" s="48"/>
      <c r="K38" s="155"/>
      <c r="L38" s="155"/>
      <c r="M38" s="156"/>
      <c r="N38" s="48"/>
      <c r="O38" s="54"/>
      <c r="U38" s="73" t="str">
        <f t="shared" si="1"/>
        <v/>
      </c>
    </row>
    <row r="39" spans="2:22" ht="15" customHeight="1" x14ac:dyDescent="0.15">
      <c r="B39" s="178"/>
      <c r="C39" s="179"/>
      <c r="D39" s="47"/>
      <c r="E39" s="76" t="str">
        <f t="shared" si="3"/>
        <v/>
      </c>
      <c r="F39" s="124"/>
      <c r="G39" s="103"/>
      <c r="H39" s="104"/>
      <c r="I39" s="48"/>
      <c r="J39" s="48"/>
      <c r="K39" s="155"/>
      <c r="L39" s="155"/>
      <c r="M39" s="156"/>
      <c r="N39" s="48"/>
      <c r="O39" s="54"/>
      <c r="U39" s="73" t="str">
        <f t="shared" si="1"/>
        <v/>
      </c>
    </row>
    <row r="40" spans="2:22" ht="15" customHeight="1" x14ac:dyDescent="0.15">
      <c r="B40" s="178"/>
      <c r="C40" s="179"/>
      <c r="D40" s="47"/>
      <c r="E40" s="76" t="str">
        <f t="shared" si="3"/>
        <v/>
      </c>
      <c r="F40" s="124"/>
      <c r="G40" s="103"/>
      <c r="H40" s="104"/>
      <c r="I40" s="48"/>
      <c r="J40" s="48"/>
      <c r="K40" s="155"/>
      <c r="L40" s="155"/>
      <c r="M40" s="156"/>
      <c r="N40" s="48"/>
      <c r="O40" s="54"/>
      <c r="Q40" s="128" t="s">
        <v>55</v>
      </c>
      <c r="R40" s="129"/>
      <c r="S40" s="130"/>
      <c r="U40" s="73" t="str">
        <f t="shared" si="1"/>
        <v/>
      </c>
    </row>
    <row r="41" spans="2:22" ht="15" customHeight="1" x14ac:dyDescent="0.15">
      <c r="B41" s="178"/>
      <c r="C41" s="179"/>
      <c r="D41" s="59"/>
      <c r="E41" s="81" t="str">
        <f t="shared" si="3"/>
        <v/>
      </c>
      <c r="F41" s="190"/>
      <c r="G41" s="190"/>
      <c r="H41" s="191"/>
      <c r="I41" s="60"/>
      <c r="J41" s="60"/>
      <c r="K41" s="192"/>
      <c r="L41" s="192"/>
      <c r="M41" s="193"/>
      <c r="N41" s="60"/>
      <c r="O41" s="61"/>
      <c r="Q41" s="22" t="s">
        <v>7</v>
      </c>
      <c r="R41" s="139" t="s">
        <v>8</v>
      </c>
      <c r="S41" s="131"/>
      <c r="U41" s="73" t="str">
        <f t="shared" si="1"/>
        <v/>
      </c>
    </row>
    <row r="42" spans="2:22" ht="15" customHeight="1" x14ac:dyDescent="0.15">
      <c r="B42" s="180"/>
      <c r="C42" s="181"/>
      <c r="D42" s="167" t="s">
        <v>50</v>
      </c>
      <c r="E42" s="167"/>
      <c r="F42" s="167"/>
      <c r="G42" s="167"/>
      <c r="H42" s="168"/>
      <c r="I42" s="169">
        <f>SUM(I36:J41)</f>
        <v>0</v>
      </c>
      <c r="J42" s="170"/>
      <c r="K42" s="144" t="s">
        <v>51</v>
      </c>
      <c r="L42" s="145"/>
      <c r="M42" s="146"/>
      <c r="N42" s="169">
        <f>SUM(N36:O41)</f>
        <v>0</v>
      </c>
      <c r="O42" s="170"/>
      <c r="Q42" s="23">
        <f>Q32+Q37</f>
        <v>0</v>
      </c>
      <c r="R42" s="108">
        <f>+Q42+'７月'!R42:S42</f>
        <v>0</v>
      </c>
      <c r="S42" s="109"/>
      <c r="U42" s="73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3" t="str">
        <f t="shared" si="1"/>
        <v/>
      </c>
    </row>
    <row r="44" spans="2:22" ht="15" customHeight="1" x14ac:dyDescent="0.15">
      <c r="B44" s="176" t="s">
        <v>11</v>
      </c>
      <c r="C44" s="177"/>
      <c r="D44" s="24" t="s">
        <v>2</v>
      </c>
      <c r="E44" s="24" t="s">
        <v>3</v>
      </c>
      <c r="F44" s="118" t="s">
        <v>4</v>
      </c>
      <c r="G44" s="118"/>
      <c r="H44" s="118"/>
      <c r="I44" s="119"/>
      <c r="J44" s="20" t="s">
        <v>5</v>
      </c>
      <c r="K44" s="25" t="s">
        <v>6</v>
      </c>
      <c r="L44" s="26" t="s">
        <v>2</v>
      </c>
      <c r="M44" s="24" t="s">
        <v>3</v>
      </c>
      <c r="N44" s="118" t="s">
        <v>4</v>
      </c>
      <c r="O44" s="118"/>
      <c r="P44" s="118"/>
      <c r="Q44" s="119"/>
      <c r="R44" s="24" t="s">
        <v>5</v>
      </c>
      <c r="S44" s="7" t="s">
        <v>6</v>
      </c>
      <c r="U44" s="73" t="str">
        <f>IF(ISNUMBER(D44),DATE($U$2,$U$3,D44),"")</f>
        <v/>
      </c>
    </row>
    <row r="45" spans="2:22" ht="15" customHeight="1" x14ac:dyDescent="0.15">
      <c r="B45" s="178"/>
      <c r="C45" s="179"/>
      <c r="D45" s="45"/>
      <c r="E45" s="78" t="str">
        <f t="shared" ref="E45:E50" si="4">IF(ISNUMBER(D45),TEXT(U45,"aaa"),"")</f>
        <v/>
      </c>
      <c r="F45" s="152"/>
      <c r="G45" s="96"/>
      <c r="H45" s="96"/>
      <c r="I45" s="97"/>
      <c r="J45" s="51"/>
      <c r="K45" s="52"/>
      <c r="L45" s="45"/>
      <c r="M45" s="78" t="str">
        <f t="shared" ref="M45:M50" si="5">IF(ISNUMBER(L45),TEXT(V45,"aaa"),"")</f>
        <v/>
      </c>
      <c r="N45" s="152"/>
      <c r="O45" s="96"/>
      <c r="P45" s="96"/>
      <c r="Q45" s="97"/>
      <c r="R45" s="62"/>
      <c r="S45" s="63"/>
      <c r="U45" s="73" t="str">
        <f t="shared" si="1"/>
        <v/>
      </c>
      <c r="V45" s="74" t="str">
        <f>IF(ISNUMBER(L45),DATE($U$2,$U$3,L45),"")</f>
        <v/>
      </c>
    </row>
    <row r="46" spans="2:22" ht="15" customHeight="1" x14ac:dyDescent="0.15">
      <c r="B46" s="178"/>
      <c r="C46" s="179"/>
      <c r="D46" s="47"/>
      <c r="E46" s="79" t="str">
        <f t="shared" si="4"/>
        <v/>
      </c>
      <c r="F46" s="124"/>
      <c r="G46" s="103"/>
      <c r="H46" s="103"/>
      <c r="I46" s="104"/>
      <c r="J46" s="53"/>
      <c r="K46" s="54"/>
      <c r="L46" s="45"/>
      <c r="M46" s="78" t="str">
        <f t="shared" si="5"/>
        <v/>
      </c>
      <c r="N46" s="152"/>
      <c r="O46" s="96"/>
      <c r="P46" s="96"/>
      <c r="Q46" s="97"/>
      <c r="R46" s="64"/>
      <c r="S46" s="65"/>
      <c r="U46" s="73" t="str">
        <f t="shared" si="1"/>
        <v/>
      </c>
      <c r="V46" s="74" t="str">
        <f t="shared" ref="V46:V50" si="6">IF(ISNUMBER(L46),DATE($U$2,$U$3,L46),"")</f>
        <v/>
      </c>
    </row>
    <row r="47" spans="2:22" ht="15" customHeight="1" x14ac:dyDescent="0.15">
      <c r="B47" s="178"/>
      <c r="C47" s="179"/>
      <c r="D47" s="47"/>
      <c r="E47" s="79" t="str">
        <f t="shared" si="4"/>
        <v/>
      </c>
      <c r="F47" s="199"/>
      <c r="G47" s="200"/>
      <c r="H47" s="200"/>
      <c r="I47" s="201"/>
      <c r="J47" s="53"/>
      <c r="K47" s="54"/>
      <c r="L47" s="66"/>
      <c r="M47" s="79" t="str">
        <f t="shared" si="5"/>
        <v/>
      </c>
      <c r="N47" s="124"/>
      <c r="O47" s="103"/>
      <c r="P47" s="103"/>
      <c r="Q47" s="104"/>
      <c r="R47" s="64"/>
      <c r="S47" s="65"/>
      <c r="U47" s="73" t="str">
        <f t="shared" si="1"/>
        <v/>
      </c>
      <c r="V47" s="74" t="str">
        <f t="shared" si="6"/>
        <v/>
      </c>
    </row>
    <row r="48" spans="2:22" ht="15" customHeight="1" x14ac:dyDescent="0.15">
      <c r="B48" s="178"/>
      <c r="C48" s="179"/>
      <c r="D48" s="45"/>
      <c r="E48" s="78" t="str">
        <f t="shared" si="4"/>
        <v/>
      </c>
      <c r="F48" s="152"/>
      <c r="G48" s="96"/>
      <c r="H48" s="96"/>
      <c r="I48" s="97"/>
      <c r="J48" s="51"/>
      <c r="K48" s="52"/>
      <c r="L48" s="66"/>
      <c r="M48" s="79" t="str">
        <f t="shared" si="5"/>
        <v/>
      </c>
      <c r="N48" s="103"/>
      <c r="O48" s="103"/>
      <c r="P48" s="103"/>
      <c r="Q48" s="104"/>
      <c r="R48" s="64"/>
      <c r="S48" s="65"/>
      <c r="U48" s="73" t="str">
        <f t="shared" si="1"/>
        <v/>
      </c>
      <c r="V48" s="74" t="str">
        <f t="shared" si="6"/>
        <v/>
      </c>
    </row>
    <row r="49" spans="2:22" ht="15" customHeight="1" x14ac:dyDescent="0.15">
      <c r="B49" s="178"/>
      <c r="C49" s="179"/>
      <c r="D49" s="45"/>
      <c r="E49" s="78" t="str">
        <f t="shared" si="4"/>
        <v/>
      </c>
      <c r="F49" s="152"/>
      <c r="G49" s="96"/>
      <c r="H49" s="96"/>
      <c r="I49" s="97"/>
      <c r="J49" s="51"/>
      <c r="K49" s="52"/>
      <c r="L49" s="67"/>
      <c r="M49" s="78" t="str">
        <f t="shared" si="5"/>
        <v/>
      </c>
      <c r="N49" s="96"/>
      <c r="O49" s="96"/>
      <c r="P49" s="96"/>
      <c r="Q49" s="97"/>
      <c r="R49" s="62"/>
      <c r="S49" s="63"/>
      <c r="U49" s="73" t="str">
        <f t="shared" si="1"/>
        <v/>
      </c>
      <c r="V49" s="74" t="str">
        <f t="shared" si="6"/>
        <v/>
      </c>
    </row>
    <row r="50" spans="2:22" ht="15" customHeight="1" x14ac:dyDescent="0.15">
      <c r="B50" s="178"/>
      <c r="C50" s="179"/>
      <c r="D50" s="49"/>
      <c r="E50" s="82" t="str">
        <f t="shared" si="4"/>
        <v/>
      </c>
      <c r="F50" s="196"/>
      <c r="G50" s="133"/>
      <c r="H50" s="133"/>
      <c r="I50" s="134"/>
      <c r="J50" s="68"/>
      <c r="K50" s="69"/>
      <c r="L50" s="70"/>
      <c r="M50" s="82" t="str">
        <f t="shared" si="5"/>
        <v/>
      </c>
      <c r="N50" s="133"/>
      <c r="O50" s="133"/>
      <c r="P50" s="133"/>
      <c r="Q50" s="134"/>
      <c r="R50" s="71"/>
      <c r="S50" s="72"/>
      <c r="U50" s="73" t="str">
        <f t="shared" si="1"/>
        <v/>
      </c>
      <c r="V50" s="74" t="str">
        <f t="shared" si="6"/>
        <v/>
      </c>
    </row>
    <row r="51" spans="2:22" ht="15" customHeight="1" x14ac:dyDescent="0.15">
      <c r="B51" s="180"/>
      <c r="C51" s="181"/>
      <c r="D51" s="197" t="s">
        <v>54</v>
      </c>
      <c r="E51" s="197"/>
      <c r="F51" s="197"/>
      <c r="G51" s="197"/>
      <c r="H51" s="197"/>
      <c r="I51" s="197"/>
      <c r="J51" s="197"/>
      <c r="K51" s="197"/>
      <c r="L51" s="197"/>
      <c r="M51" s="197"/>
      <c r="N51" s="197"/>
      <c r="O51" s="197"/>
      <c r="P51" s="197"/>
      <c r="Q51" s="198"/>
      <c r="R51" s="194">
        <f>SUM(J45:K50,R45:S50)</f>
        <v>0</v>
      </c>
      <c r="S51" s="195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selectLockedCells="1"/>
  <mergeCells count="131">
    <mergeCell ref="R51:S51"/>
    <mergeCell ref="N48:Q48"/>
    <mergeCell ref="F49:I49"/>
    <mergeCell ref="N49:Q49"/>
    <mergeCell ref="F50:I50"/>
    <mergeCell ref="N50:Q50"/>
    <mergeCell ref="D51:Q51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1:M31"/>
    <mergeCell ref="R31:S31"/>
    <mergeCell ref="F32:H32"/>
    <mergeCell ref="K32:M32"/>
    <mergeCell ref="R32:S32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3" t="s">
        <v>70</v>
      </c>
      <c r="R2" s="83"/>
      <c r="S2" s="83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9</v>
      </c>
    </row>
    <row r="4" spans="2:21" ht="14.25" x14ac:dyDescent="0.15">
      <c r="B4" s="84" t="s">
        <v>71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4" t="str">
        <f>'４月'!Q7:R7</f>
        <v>校長　</v>
      </c>
      <c r="R7" s="204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6" t="s">
        <v>12</v>
      </c>
      <c r="C9" s="86"/>
      <c r="D9" s="86"/>
      <c r="E9" s="87"/>
      <c r="F9" s="203" t="str">
        <f>IF('４月'!F9:G9="","",'４月'!F9:G9)</f>
        <v/>
      </c>
      <c r="G9" s="205"/>
      <c r="H9" s="86" t="s">
        <v>13</v>
      </c>
      <c r="I9" s="87"/>
      <c r="J9" s="110" t="str">
        <f>'４月'!J9:K9</f>
        <v>　年　　組</v>
      </c>
      <c r="K9" s="113"/>
      <c r="L9" s="33" t="s">
        <v>14</v>
      </c>
      <c r="M9" s="34"/>
      <c r="N9" s="202" t="str">
        <f>IF('４月'!N9:O9="","",'４月'!N9:O9)</f>
        <v/>
      </c>
      <c r="O9" s="203"/>
      <c r="P9" s="93" t="s">
        <v>56</v>
      </c>
      <c r="Q9" s="94"/>
      <c r="R9" s="202" t="str">
        <f>IF('４月'!R9:S9="","",'４月'!R9:S9)</f>
        <v/>
      </c>
      <c r="S9" s="203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3" t="s">
        <v>1</v>
      </c>
      <c r="C11" s="110"/>
      <c r="D11" s="110"/>
      <c r="E11" s="110"/>
      <c r="F11" s="110"/>
      <c r="G11" s="110"/>
      <c r="H11" s="94"/>
      <c r="I11" s="111" t="s">
        <v>57</v>
      </c>
      <c r="J11" s="112"/>
      <c r="K11" s="110" t="s">
        <v>58</v>
      </c>
      <c r="L11" s="110"/>
      <c r="M11" s="110"/>
      <c r="N11" s="110"/>
      <c r="O11" s="113"/>
      <c r="P11" s="6"/>
      <c r="Q11" s="27"/>
      <c r="R11" s="27"/>
      <c r="S11" s="27"/>
    </row>
    <row r="12" spans="2:21" ht="15" customHeight="1" x14ac:dyDescent="0.15">
      <c r="B12" s="114" t="s">
        <v>9</v>
      </c>
      <c r="C12" s="115" t="s">
        <v>18</v>
      </c>
      <c r="D12" s="24" t="s">
        <v>2</v>
      </c>
      <c r="E12" s="35" t="s">
        <v>3</v>
      </c>
      <c r="F12" s="118" t="s">
        <v>4</v>
      </c>
      <c r="G12" s="118"/>
      <c r="H12" s="119"/>
      <c r="I12" s="35" t="s">
        <v>5</v>
      </c>
      <c r="J12" s="35" t="s">
        <v>6</v>
      </c>
      <c r="K12" s="120" t="s">
        <v>20</v>
      </c>
      <c r="L12" s="118"/>
      <c r="M12" s="119"/>
      <c r="N12" s="35" t="s">
        <v>5</v>
      </c>
      <c r="O12" s="7" t="s">
        <v>6</v>
      </c>
      <c r="P12" s="17"/>
      <c r="Q12" s="95" t="s">
        <v>21</v>
      </c>
      <c r="R12" s="95"/>
      <c r="S12" s="95"/>
    </row>
    <row r="13" spans="2:21" ht="15" customHeight="1" x14ac:dyDescent="0.15">
      <c r="B13" s="114"/>
      <c r="C13" s="116"/>
      <c r="D13" s="45"/>
      <c r="E13" s="75" t="str">
        <f>IF(ISNUMBER(D13),TEXT(U13,"aaa"),"")</f>
        <v/>
      </c>
      <c r="F13" s="96"/>
      <c r="G13" s="96"/>
      <c r="H13" s="97"/>
      <c r="I13" s="46"/>
      <c r="J13" s="46"/>
      <c r="K13" s="98"/>
      <c r="L13" s="99"/>
      <c r="M13" s="100"/>
      <c r="N13" s="36"/>
      <c r="O13" s="37"/>
      <c r="P13" s="17"/>
      <c r="Q13" s="21" t="s">
        <v>17</v>
      </c>
      <c r="R13" s="101" t="s">
        <v>8</v>
      </c>
      <c r="S13" s="102"/>
      <c r="U13" s="73" t="str">
        <f>IF(ISNUMBER(D13),DATE($U$2,$U$3,D13),"")</f>
        <v/>
      </c>
    </row>
    <row r="14" spans="2:21" ht="15" customHeight="1" x14ac:dyDescent="0.15">
      <c r="B14" s="114"/>
      <c r="C14" s="116"/>
      <c r="D14" s="47"/>
      <c r="E14" s="76" t="str">
        <f t="shared" ref="E14:E20" si="0">IF(ISNUMBER(D14),TEXT(U14,"aaa"),"")</f>
        <v/>
      </c>
      <c r="F14" s="103"/>
      <c r="G14" s="103"/>
      <c r="H14" s="104"/>
      <c r="I14" s="48"/>
      <c r="J14" s="48"/>
      <c r="K14" s="105"/>
      <c r="L14" s="106"/>
      <c r="M14" s="107"/>
      <c r="N14" s="38"/>
      <c r="O14" s="39"/>
      <c r="P14" s="4"/>
      <c r="Q14" s="23">
        <f>I21+N21</f>
        <v>0</v>
      </c>
      <c r="R14" s="108">
        <f>+Q14+'８月'!R14:S14</f>
        <v>0</v>
      </c>
      <c r="S14" s="109"/>
      <c r="U14" s="73" t="str">
        <f>IF(ISNUMBER(D14),DATE($U$2,$U$3,D14),"")</f>
        <v/>
      </c>
    </row>
    <row r="15" spans="2:21" ht="15" customHeight="1" x14ac:dyDescent="0.15">
      <c r="B15" s="114"/>
      <c r="C15" s="116"/>
      <c r="D15" s="47"/>
      <c r="E15" s="76" t="str">
        <f t="shared" si="0"/>
        <v/>
      </c>
      <c r="F15" s="103"/>
      <c r="G15" s="103"/>
      <c r="H15" s="104"/>
      <c r="I15" s="48"/>
      <c r="J15" s="48"/>
      <c r="K15" s="121"/>
      <c r="L15" s="122"/>
      <c r="M15" s="123"/>
      <c r="N15" s="38"/>
      <c r="O15" s="39"/>
      <c r="P15" s="4"/>
      <c r="Q15" s="138" t="s">
        <v>49</v>
      </c>
      <c r="R15" s="138"/>
      <c r="S15" s="138"/>
      <c r="U15" s="73" t="str">
        <f>IF(ISNUMBER(D15),DATE($U$2,$U$3,D15),"")</f>
        <v/>
      </c>
    </row>
    <row r="16" spans="2:21" ht="15" customHeight="1" x14ac:dyDescent="0.15">
      <c r="B16" s="114"/>
      <c r="C16" s="116"/>
      <c r="D16" s="47"/>
      <c r="E16" s="76" t="str">
        <f t="shared" si="0"/>
        <v/>
      </c>
      <c r="F16" s="103"/>
      <c r="G16" s="103"/>
      <c r="H16" s="104"/>
      <c r="I16" s="48"/>
      <c r="J16" s="48"/>
      <c r="K16" s="105"/>
      <c r="L16" s="106"/>
      <c r="M16" s="107"/>
      <c r="N16" s="38"/>
      <c r="O16" s="39"/>
      <c r="P16" s="4"/>
      <c r="Q16" s="22" t="s">
        <v>17</v>
      </c>
      <c r="R16" s="139" t="s">
        <v>8</v>
      </c>
      <c r="S16" s="131"/>
      <c r="U16" s="73" t="str">
        <f t="shared" ref="U16:U50" si="1">IF(ISNUMBER(D16),DATE($U$2,$U$3,D16),"")</f>
        <v/>
      </c>
    </row>
    <row r="17" spans="2:21" ht="15" customHeight="1" x14ac:dyDescent="0.15">
      <c r="B17" s="114"/>
      <c r="C17" s="116"/>
      <c r="D17" s="47"/>
      <c r="E17" s="76" t="str">
        <f t="shared" si="0"/>
        <v/>
      </c>
      <c r="F17" s="124"/>
      <c r="G17" s="103"/>
      <c r="H17" s="104"/>
      <c r="I17" s="48"/>
      <c r="J17" s="48"/>
      <c r="K17" s="125"/>
      <c r="L17" s="126"/>
      <c r="M17" s="127"/>
      <c r="N17" s="38"/>
      <c r="O17" s="39"/>
      <c r="P17" s="4"/>
      <c r="Q17" s="23">
        <f>I27+N27</f>
        <v>0</v>
      </c>
      <c r="R17" s="108">
        <f>+Q17+'８月'!R17:S17</f>
        <v>0</v>
      </c>
      <c r="S17" s="109"/>
      <c r="U17" s="73" t="str">
        <f t="shared" si="1"/>
        <v/>
      </c>
    </row>
    <row r="18" spans="2:21" ht="15" customHeight="1" x14ac:dyDescent="0.15">
      <c r="B18" s="114"/>
      <c r="C18" s="116"/>
      <c r="D18" s="47"/>
      <c r="E18" s="76" t="str">
        <f t="shared" si="0"/>
        <v/>
      </c>
      <c r="F18" s="124"/>
      <c r="G18" s="103"/>
      <c r="H18" s="104"/>
      <c r="I18" s="48"/>
      <c r="J18" s="48"/>
      <c r="K18" s="125"/>
      <c r="L18" s="126"/>
      <c r="M18" s="127"/>
      <c r="N18" s="38"/>
      <c r="O18" s="39"/>
      <c r="P18" s="4"/>
      <c r="Q18" s="128" t="s">
        <v>22</v>
      </c>
      <c r="R18" s="129"/>
      <c r="S18" s="130"/>
      <c r="U18" s="73" t="str">
        <f t="shared" si="1"/>
        <v/>
      </c>
    </row>
    <row r="19" spans="2:21" ht="15" customHeight="1" x14ac:dyDescent="0.15">
      <c r="B19" s="114"/>
      <c r="C19" s="116"/>
      <c r="D19" s="47"/>
      <c r="E19" s="76" t="str">
        <f t="shared" si="0"/>
        <v/>
      </c>
      <c r="F19" s="103"/>
      <c r="G19" s="103"/>
      <c r="H19" s="104"/>
      <c r="I19" s="48"/>
      <c r="J19" s="48"/>
      <c r="K19" s="105"/>
      <c r="L19" s="106"/>
      <c r="M19" s="107"/>
      <c r="N19" s="38"/>
      <c r="O19" s="39"/>
      <c r="P19" s="4"/>
      <c r="Q19" s="22" t="s">
        <v>17</v>
      </c>
      <c r="R19" s="131" t="s">
        <v>8</v>
      </c>
      <c r="S19" s="132"/>
      <c r="U19" s="73" t="str">
        <f t="shared" si="1"/>
        <v/>
      </c>
    </row>
    <row r="20" spans="2:21" ht="15" customHeight="1" x14ac:dyDescent="0.15">
      <c r="B20" s="114"/>
      <c r="C20" s="116"/>
      <c r="D20" s="49"/>
      <c r="E20" s="77" t="str">
        <f t="shared" si="0"/>
        <v/>
      </c>
      <c r="F20" s="133"/>
      <c r="G20" s="133"/>
      <c r="H20" s="134"/>
      <c r="I20" s="50"/>
      <c r="J20" s="50"/>
      <c r="K20" s="135"/>
      <c r="L20" s="136"/>
      <c r="M20" s="137"/>
      <c r="N20" s="40"/>
      <c r="O20" s="41"/>
      <c r="P20" s="4"/>
      <c r="Q20" s="31">
        <f>I28+N28</f>
        <v>0</v>
      </c>
      <c r="R20" s="108">
        <f>+Q20+'８月'!R20:S20</f>
        <v>0</v>
      </c>
      <c r="S20" s="109"/>
      <c r="U20" s="73" t="str">
        <f t="shared" si="1"/>
        <v/>
      </c>
    </row>
    <row r="21" spans="2:21" ht="15" customHeight="1" x14ac:dyDescent="0.15">
      <c r="B21" s="114"/>
      <c r="C21" s="117"/>
      <c r="D21" s="140" t="s">
        <v>15</v>
      </c>
      <c r="E21" s="140"/>
      <c r="F21" s="140"/>
      <c r="G21" s="140"/>
      <c r="H21" s="141"/>
      <c r="I21" s="142">
        <f>SUM(I13:J20)</f>
        <v>0</v>
      </c>
      <c r="J21" s="143"/>
      <c r="K21" s="162" t="s">
        <v>24</v>
      </c>
      <c r="L21" s="163"/>
      <c r="M21" s="164"/>
      <c r="N21" s="147">
        <f>SUM(N13:O20)</f>
        <v>0</v>
      </c>
      <c r="O21" s="148"/>
      <c r="P21" s="30"/>
      <c r="U21" s="73" t="str">
        <f t="shared" si="1"/>
        <v/>
      </c>
    </row>
    <row r="22" spans="2:21" ht="15" customHeight="1" x14ac:dyDescent="0.15">
      <c r="B22" s="114"/>
      <c r="C22" s="149" t="s">
        <v>47</v>
      </c>
      <c r="D22" s="45"/>
      <c r="E22" s="78" t="str">
        <f>IF(ISNUMBER(D22),TEXT(U22,"aaa"),"")</f>
        <v/>
      </c>
      <c r="F22" s="152"/>
      <c r="G22" s="96"/>
      <c r="H22" s="97"/>
      <c r="I22" s="42"/>
      <c r="J22" s="42"/>
      <c r="K22" s="153"/>
      <c r="L22" s="153"/>
      <c r="M22" s="154"/>
      <c r="N22" s="51"/>
      <c r="O22" s="52"/>
      <c r="P22" s="30"/>
      <c r="Q22" s="157" t="s">
        <v>23</v>
      </c>
      <c r="R22" s="158"/>
      <c r="S22" s="159"/>
      <c r="U22" s="73" t="str">
        <f>IF(ISNUMBER(D22),DATE($U$2,$U$3,D22),"")</f>
        <v/>
      </c>
    </row>
    <row r="23" spans="2:21" ht="15" customHeight="1" x14ac:dyDescent="0.15">
      <c r="B23" s="114"/>
      <c r="C23" s="150"/>
      <c r="D23" s="47"/>
      <c r="E23" s="79" t="str">
        <f>IF(ISNUMBER(D23),TEXT(U23,"aaa"),"")</f>
        <v/>
      </c>
      <c r="F23" s="124"/>
      <c r="G23" s="103"/>
      <c r="H23" s="104"/>
      <c r="I23" s="43"/>
      <c r="J23" s="43"/>
      <c r="K23" s="155"/>
      <c r="L23" s="155"/>
      <c r="M23" s="156"/>
      <c r="N23" s="53"/>
      <c r="O23" s="54"/>
      <c r="P23" s="4"/>
      <c r="Q23" s="22" t="s">
        <v>17</v>
      </c>
      <c r="R23" s="165" t="s">
        <v>8</v>
      </c>
      <c r="S23" s="131"/>
      <c r="U23" s="73" t="str">
        <f t="shared" si="1"/>
        <v/>
      </c>
    </row>
    <row r="24" spans="2:21" ht="15" customHeight="1" x14ac:dyDescent="0.15">
      <c r="B24" s="114"/>
      <c r="C24" s="150"/>
      <c r="D24" s="47"/>
      <c r="E24" s="79" t="str">
        <f>IF(ISNUMBER(D24),TEXT(U24,"aaa"),"")</f>
        <v/>
      </c>
      <c r="F24" s="124"/>
      <c r="G24" s="103"/>
      <c r="H24" s="104"/>
      <c r="I24" s="43"/>
      <c r="J24" s="43"/>
      <c r="K24" s="155"/>
      <c r="L24" s="155"/>
      <c r="M24" s="156"/>
      <c r="N24" s="53"/>
      <c r="O24" s="54"/>
      <c r="P24" s="17"/>
      <c r="Q24" s="32">
        <f>I35+N35</f>
        <v>0</v>
      </c>
      <c r="R24" s="108">
        <f>+Q24+'８月'!R24:S24</f>
        <v>0</v>
      </c>
      <c r="S24" s="109"/>
      <c r="U24" s="73" t="str">
        <f t="shared" si="1"/>
        <v/>
      </c>
    </row>
    <row r="25" spans="2:21" ht="15" customHeight="1" x14ac:dyDescent="0.15">
      <c r="B25" s="114"/>
      <c r="C25" s="150"/>
      <c r="D25" s="47"/>
      <c r="E25" s="79" t="str">
        <f>IF(ISNUMBER(D25),TEXT(U25,"aaa"),"")</f>
        <v/>
      </c>
      <c r="F25" s="124"/>
      <c r="G25" s="103"/>
      <c r="H25" s="104"/>
      <c r="I25" s="43"/>
      <c r="J25" s="43"/>
      <c r="K25" s="155"/>
      <c r="L25" s="155"/>
      <c r="M25" s="156"/>
      <c r="N25" s="53"/>
      <c r="O25" s="54"/>
      <c r="P25" s="30"/>
      <c r="Q25" s="8"/>
      <c r="R25" s="8"/>
      <c r="S25" s="8"/>
      <c r="U25" s="73" t="str">
        <f t="shared" si="1"/>
        <v/>
      </c>
    </row>
    <row r="26" spans="2:21" ht="15" customHeight="1" x14ac:dyDescent="0.15">
      <c r="B26" s="114"/>
      <c r="C26" s="150"/>
      <c r="D26" s="47"/>
      <c r="E26" s="79" t="str">
        <f>IF(ISNUMBER(D26),TEXT(U26,"aaa"),"")</f>
        <v/>
      </c>
      <c r="F26" s="124"/>
      <c r="G26" s="103"/>
      <c r="H26" s="104"/>
      <c r="I26" s="43"/>
      <c r="J26" s="43"/>
      <c r="K26" s="124"/>
      <c r="L26" s="103"/>
      <c r="M26" s="104"/>
      <c r="N26" s="53"/>
      <c r="O26" s="54"/>
      <c r="P26" s="29"/>
      <c r="Q26" s="157" t="s">
        <v>52</v>
      </c>
      <c r="R26" s="158"/>
      <c r="S26" s="159"/>
      <c r="U26" s="73" t="str">
        <f t="shared" si="1"/>
        <v/>
      </c>
    </row>
    <row r="27" spans="2:21" ht="15" customHeight="1" x14ac:dyDescent="0.15">
      <c r="B27" s="114"/>
      <c r="C27" s="151"/>
      <c r="D27" s="140" t="s">
        <v>16</v>
      </c>
      <c r="E27" s="160"/>
      <c r="F27" s="160"/>
      <c r="G27" s="160"/>
      <c r="H27" s="161"/>
      <c r="I27" s="142">
        <f>SUM(I22:J26)</f>
        <v>0</v>
      </c>
      <c r="J27" s="143"/>
      <c r="K27" s="162" t="s">
        <v>25</v>
      </c>
      <c r="L27" s="163"/>
      <c r="M27" s="164"/>
      <c r="N27" s="142">
        <f>SUM(N22:O26)</f>
        <v>0</v>
      </c>
      <c r="O27" s="148"/>
      <c r="P27" s="29"/>
      <c r="Q27" s="22" t="s">
        <v>17</v>
      </c>
      <c r="R27" s="165" t="s">
        <v>8</v>
      </c>
      <c r="S27" s="131"/>
      <c r="U27" s="73" t="str">
        <f t="shared" si="1"/>
        <v/>
      </c>
    </row>
    <row r="28" spans="2:21" ht="15" customHeight="1" x14ac:dyDescent="0.15">
      <c r="B28" s="114"/>
      <c r="C28" s="166" t="s">
        <v>19</v>
      </c>
      <c r="D28" s="167"/>
      <c r="E28" s="167"/>
      <c r="F28" s="167"/>
      <c r="G28" s="167"/>
      <c r="H28" s="168"/>
      <c r="I28" s="169">
        <f>I21+I27</f>
        <v>0</v>
      </c>
      <c r="J28" s="170"/>
      <c r="K28" s="171" t="s">
        <v>26</v>
      </c>
      <c r="L28" s="172"/>
      <c r="M28" s="173"/>
      <c r="N28" s="174">
        <f>N21+N27</f>
        <v>0</v>
      </c>
      <c r="O28" s="175"/>
      <c r="P28" s="3"/>
      <c r="Q28" s="32">
        <f>I42+N42</f>
        <v>0</v>
      </c>
      <c r="R28" s="108">
        <f>+Q28+'８月'!R28:S28</f>
        <v>0</v>
      </c>
      <c r="S28" s="109"/>
      <c r="U28" s="73" t="str">
        <f t="shared" si="1"/>
        <v/>
      </c>
    </row>
    <row r="29" spans="2:21" ht="15" customHeight="1" x14ac:dyDescent="0.15">
      <c r="B29" s="176" t="s">
        <v>10</v>
      </c>
      <c r="C29" s="177"/>
      <c r="D29" s="55"/>
      <c r="E29" s="80" t="str">
        <f t="shared" ref="E29:E34" si="2">IF(ISNUMBER(D29),TEXT(U29,"aaa"),"")</f>
        <v/>
      </c>
      <c r="F29" s="182"/>
      <c r="G29" s="183"/>
      <c r="H29" s="184"/>
      <c r="I29" s="56"/>
      <c r="J29" s="56"/>
      <c r="K29" s="185"/>
      <c r="L29" s="186"/>
      <c r="M29" s="187"/>
      <c r="N29" s="57"/>
      <c r="O29" s="58"/>
      <c r="P29" s="3"/>
      <c r="U29" s="73" t="str">
        <f t="shared" si="1"/>
        <v/>
      </c>
    </row>
    <row r="30" spans="2:21" ht="15" customHeight="1" x14ac:dyDescent="0.15">
      <c r="B30" s="178"/>
      <c r="C30" s="179"/>
      <c r="D30" s="47"/>
      <c r="E30" s="76" t="str">
        <f t="shared" si="2"/>
        <v/>
      </c>
      <c r="F30" s="188"/>
      <c r="G30" s="188"/>
      <c r="H30" s="189"/>
      <c r="I30" s="48"/>
      <c r="J30" s="48"/>
      <c r="K30" s="155"/>
      <c r="L30" s="155"/>
      <c r="M30" s="156"/>
      <c r="N30" s="48"/>
      <c r="O30" s="54"/>
      <c r="P30" s="3"/>
      <c r="Q30" s="157" t="s">
        <v>53</v>
      </c>
      <c r="R30" s="158"/>
      <c r="S30" s="159"/>
      <c r="U30" s="73" t="str">
        <f t="shared" si="1"/>
        <v/>
      </c>
    </row>
    <row r="31" spans="2:21" ht="15" customHeight="1" x14ac:dyDescent="0.15">
      <c r="B31" s="178"/>
      <c r="C31" s="179"/>
      <c r="D31" s="47"/>
      <c r="E31" s="76" t="str">
        <f t="shared" si="2"/>
        <v/>
      </c>
      <c r="F31" s="103"/>
      <c r="G31" s="103"/>
      <c r="H31" s="104"/>
      <c r="I31" s="48"/>
      <c r="J31" s="48"/>
      <c r="K31" s="155"/>
      <c r="L31" s="155"/>
      <c r="M31" s="156"/>
      <c r="N31" s="48"/>
      <c r="O31" s="54"/>
      <c r="P31" s="17"/>
      <c r="Q31" s="22" t="s">
        <v>17</v>
      </c>
      <c r="R31" s="165" t="s">
        <v>8</v>
      </c>
      <c r="S31" s="131"/>
      <c r="U31" s="73" t="str">
        <f t="shared" si="1"/>
        <v/>
      </c>
    </row>
    <row r="32" spans="2:21" ht="15" customHeight="1" x14ac:dyDescent="0.15">
      <c r="B32" s="178"/>
      <c r="C32" s="179"/>
      <c r="D32" s="47"/>
      <c r="E32" s="76" t="str">
        <f t="shared" si="2"/>
        <v/>
      </c>
      <c r="F32" s="188"/>
      <c r="G32" s="188"/>
      <c r="H32" s="189"/>
      <c r="I32" s="48"/>
      <c r="J32" s="48"/>
      <c r="K32" s="155"/>
      <c r="L32" s="155"/>
      <c r="M32" s="156"/>
      <c r="N32" s="48"/>
      <c r="O32" s="54"/>
      <c r="P32" s="17"/>
      <c r="Q32" s="23">
        <f>Q20+Q24+Q28</f>
        <v>0</v>
      </c>
      <c r="R32" s="108">
        <f>+Q32+'８月'!R32:S32</f>
        <v>0</v>
      </c>
      <c r="S32" s="109"/>
      <c r="U32" s="73" t="str">
        <f t="shared" si="1"/>
        <v/>
      </c>
    </row>
    <row r="33" spans="2:22" ht="15" customHeight="1" x14ac:dyDescent="0.15">
      <c r="B33" s="178"/>
      <c r="C33" s="179"/>
      <c r="D33" s="47"/>
      <c r="E33" s="76" t="str">
        <f t="shared" si="2"/>
        <v/>
      </c>
      <c r="F33" s="188"/>
      <c r="G33" s="188"/>
      <c r="H33" s="189"/>
      <c r="I33" s="48"/>
      <c r="J33" s="48"/>
      <c r="K33" s="155"/>
      <c r="L33" s="155"/>
      <c r="M33" s="156"/>
      <c r="N33" s="48"/>
      <c r="O33" s="54"/>
      <c r="P33" s="16"/>
      <c r="U33" s="73" t="str">
        <f t="shared" si="1"/>
        <v/>
      </c>
    </row>
    <row r="34" spans="2:22" ht="15" customHeight="1" x14ac:dyDescent="0.15">
      <c r="B34" s="178"/>
      <c r="C34" s="179"/>
      <c r="D34" s="47"/>
      <c r="E34" s="76" t="str">
        <f t="shared" si="2"/>
        <v/>
      </c>
      <c r="F34" s="103"/>
      <c r="G34" s="103"/>
      <c r="H34" s="104"/>
      <c r="I34" s="48"/>
      <c r="J34" s="48"/>
      <c r="K34" s="155"/>
      <c r="L34" s="155"/>
      <c r="M34" s="156"/>
      <c r="N34" s="48"/>
      <c r="O34" s="54"/>
      <c r="P34" s="19"/>
      <c r="Q34" s="9"/>
      <c r="R34" s="9"/>
      <c r="U34" s="73" t="str">
        <f t="shared" si="1"/>
        <v/>
      </c>
    </row>
    <row r="35" spans="2:22" ht="15" customHeight="1" x14ac:dyDescent="0.15">
      <c r="B35" s="180"/>
      <c r="C35" s="181"/>
      <c r="D35" s="167" t="s">
        <v>28</v>
      </c>
      <c r="E35" s="167"/>
      <c r="F35" s="167"/>
      <c r="G35" s="167"/>
      <c r="H35" s="168"/>
      <c r="I35" s="169">
        <f>SUM(I29:J34)</f>
        <v>0</v>
      </c>
      <c r="J35" s="170"/>
      <c r="K35" s="144" t="s">
        <v>27</v>
      </c>
      <c r="L35" s="145"/>
      <c r="M35" s="146"/>
      <c r="N35" s="169">
        <f>SUM(N29:O34)</f>
        <v>0</v>
      </c>
      <c r="O35" s="170"/>
      <c r="P35" s="16"/>
      <c r="Q35" s="128" t="s">
        <v>54</v>
      </c>
      <c r="R35" s="129"/>
      <c r="S35" s="130"/>
      <c r="U35" s="73" t="str">
        <f t="shared" si="1"/>
        <v/>
      </c>
    </row>
    <row r="36" spans="2:22" ht="15" customHeight="1" x14ac:dyDescent="0.15">
      <c r="B36" s="176" t="s">
        <v>48</v>
      </c>
      <c r="C36" s="177"/>
      <c r="D36" s="55"/>
      <c r="E36" s="76" t="str">
        <f t="shared" ref="E36:E41" si="3">IF(ISNUMBER(D36),TEXT(U36,"aaa"),"")</f>
        <v/>
      </c>
      <c r="F36" s="124"/>
      <c r="G36" s="103"/>
      <c r="H36" s="104"/>
      <c r="I36" s="48"/>
      <c r="J36" s="48"/>
      <c r="K36" s="155"/>
      <c r="L36" s="155"/>
      <c r="M36" s="156"/>
      <c r="N36" s="48"/>
      <c r="O36" s="54"/>
      <c r="P36" s="18"/>
      <c r="Q36" s="22" t="s">
        <v>17</v>
      </c>
      <c r="R36" s="165" t="s">
        <v>8</v>
      </c>
      <c r="S36" s="131"/>
      <c r="U36" s="73" t="str">
        <f t="shared" si="1"/>
        <v/>
      </c>
    </row>
    <row r="37" spans="2:22" ht="15" customHeight="1" x14ac:dyDescent="0.15">
      <c r="B37" s="178"/>
      <c r="C37" s="179"/>
      <c r="D37" s="47"/>
      <c r="E37" s="76" t="str">
        <f t="shared" si="3"/>
        <v/>
      </c>
      <c r="F37" s="103"/>
      <c r="G37" s="103"/>
      <c r="H37" s="104"/>
      <c r="I37" s="48"/>
      <c r="J37" s="48"/>
      <c r="K37" s="155"/>
      <c r="L37" s="155"/>
      <c r="M37" s="156"/>
      <c r="N37" s="48"/>
      <c r="O37" s="54"/>
      <c r="Q37" s="23">
        <f>R51</f>
        <v>0</v>
      </c>
      <c r="R37" s="108">
        <f>+Q37+'８月'!R37:S37</f>
        <v>0</v>
      </c>
      <c r="S37" s="109"/>
      <c r="U37" s="73" t="str">
        <f t="shared" si="1"/>
        <v/>
      </c>
    </row>
    <row r="38" spans="2:22" ht="15" customHeight="1" x14ac:dyDescent="0.15">
      <c r="B38" s="178"/>
      <c r="C38" s="179"/>
      <c r="D38" s="47"/>
      <c r="E38" s="76" t="str">
        <f t="shared" si="3"/>
        <v/>
      </c>
      <c r="F38" s="124"/>
      <c r="G38" s="103"/>
      <c r="H38" s="104"/>
      <c r="I38" s="48"/>
      <c r="J38" s="48"/>
      <c r="K38" s="155"/>
      <c r="L38" s="155"/>
      <c r="M38" s="156"/>
      <c r="N38" s="48"/>
      <c r="O38" s="54"/>
      <c r="U38" s="73" t="str">
        <f t="shared" si="1"/>
        <v/>
      </c>
    </row>
    <row r="39" spans="2:22" ht="15" customHeight="1" x14ac:dyDescent="0.15">
      <c r="B39" s="178"/>
      <c r="C39" s="179"/>
      <c r="D39" s="47"/>
      <c r="E39" s="76" t="str">
        <f t="shared" si="3"/>
        <v/>
      </c>
      <c r="F39" s="124"/>
      <c r="G39" s="103"/>
      <c r="H39" s="104"/>
      <c r="I39" s="48"/>
      <c r="J39" s="48"/>
      <c r="K39" s="155"/>
      <c r="L39" s="155"/>
      <c r="M39" s="156"/>
      <c r="N39" s="48"/>
      <c r="O39" s="54"/>
      <c r="U39" s="73" t="str">
        <f t="shared" si="1"/>
        <v/>
      </c>
    </row>
    <row r="40" spans="2:22" ht="15" customHeight="1" x14ac:dyDescent="0.15">
      <c r="B40" s="178"/>
      <c r="C40" s="179"/>
      <c r="D40" s="47"/>
      <c r="E40" s="76" t="str">
        <f t="shared" si="3"/>
        <v/>
      </c>
      <c r="F40" s="124"/>
      <c r="G40" s="103"/>
      <c r="H40" s="104"/>
      <c r="I40" s="48"/>
      <c r="J40" s="48"/>
      <c r="K40" s="155"/>
      <c r="L40" s="155"/>
      <c r="M40" s="156"/>
      <c r="N40" s="48"/>
      <c r="O40" s="54"/>
      <c r="Q40" s="128" t="s">
        <v>55</v>
      </c>
      <c r="R40" s="129"/>
      <c r="S40" s="130"/>
      <c r="U40" s="73" t="str">
        <f t="shared" si="1"/>
        <v/>
      </c>
    </row>
    <row r="41" spans="2:22" ht="15" customHeight="1" x14ac:dyDescent="0.15">
      <c r="B41" s="178"/>
      <c r="C41" s="179"/>
      <c r="D41" s="59"/>
      <c r="E41" s="81" t="str">
        <f t="shared" si="3"/>
        <v/>
      </c>
      <c r="F41" s="190"/>
      <c r="G41" s="190"/>
      <c r="H41" s="191"/>
      <c r="I41" s="60"/>
      <c r="J41" s="60"/>
      <c r="K41" s="192"/>
      <c r="L41" s="192"/>
      <c r="M41" s="193"/>
      <c r="N41" s="60"/>
      <c r="O41" s="61"/>
      <c r="Q41" s="22" t="s">
        <v>7</v>
      </c>
      <c r="R41" s="139" t="s">
        <v>8</v>
      </c>
      <c r="S41" s="131"/>
      <c r="U41" s="73" t="str">
        <f t="shared" si="1"/>
        <v/>
      </c>
    </row>
    <row r="42" spans="2:22" ht="15" customHeight="1" x14ac:dyDescent="0.15">
      <c r="B42" s="180"/>
      <c r="C42" s="181"/>
      <c r="D42" s="167" t="s">
        <v>50</v>
      </c>
      <c r="E42" s="167"/>
      <c r="F42" s="167"/>
      <c r="G42" s="167"/>
      <c r="H42" s="168"/>
      <c r="I42" s="169">
        <f>SUM(I36:J41)</f>
        <v>0</v>
      </c>
      <c r="J42" s="170"/>
      <c r="K42" s="144" t="s">
        <v>51</v>
      </c>
      <c r="L42" s="145"/>
      <c r="M42" s="146"/>
      <c r="N42" s="169">
        <f>SUM(N36:O41)</f>
        <v>0</v>
      </c>
      <c r="O42" s="170"/>
      <c r="Q42" s="23">
        <f>Q32+Q37</f>
        <v>0</v>
      </c>
      <c r="R42" s="108">
        <f>+Q42+'８月'!R42:S42</f>
        <v>0</v>
      </c>
      <c r="S42" s="109"/>
      <c r="U42" s="73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3" t="str">
        <f t="shared" si="1"/>
        <v/>
      </c>
    </row>
    <row r="44" spans="2:22" ht="15" customHeight="1" x14ac:dyDescent="0.15">
      <c r="B44" s="176" t="s">
        <v>11</v>
      </c>
      <c r="C44" s="177"/>
      <c r="D44" s="24" t="s">
        <v>2</v>
      </c>
      <c r="E44" s="24" t="s">
        <v>3</v>
      </c>
      <c r="F44" s="118" t="s">
        <v>4</v>
      </c>
      <c r="G44" s="118"/>
      <c r="H44" s="118"/>
      <c r="I44" s="119"/>
      <c r="J44" s="20" t="s">
        <v>5</v>
      </c>
      <c r="K44" s="25" t="s">
        <v>6</v>
      </c>
      <c r="L44" s="26" t="s">
        <v>2</v>
      </c>
      <c r="M44" s="24" t="s">
        <v>3</v>
      </c>
      <c r="N44" s="118" t="s">
        <v>4</v>
      </c>
      <c r="O44" s="118"/>
      <c r="P44" s="118"/>
      <c r="Q44" s="119"/>
      <c r="R44" s="24" t="s">
        <v>5</v>
      </c>
      <c r="S44" s="7" t="s">
        <v>6</v>
      </c>
      <c r="U44" s="73" t="str">
        <f>IF(ISNUMBER(D44),DATE($U$2,$U$3,D44),"")</f>
        <v/>
      </c>
    </row>
    <row r="45" spans="2:22" ht="15" customHeight="1" x14ac:dyDescent="0.15">
      <c r="B45" s="178"/>
      <c r="C45" s="179"/>
      <c r="D45" s="45"/>
      <c r="E45" s="78" t="str">
        <f t="shared" ref="E45:E50" si="4">IF(ISNUMBER(D45),TEXT(U45,"aaa"),"")</f>
        <v/>
      </c>
      <c r="F45" s="152"/>
      <c r="G45" s="96"/>
      <c r="H45" s="96"/>
      <c r="I45" s="97"/>
      <c r="J45" s="51"/>
      <c r="K45" s="52"/>
      <c r="L45" s="45"/>
      <c r="M45" s="78" t="str">
        <f t="shared" ref="M45:M50" si="5">IF(ISNUMBER(L45),TEXT(V45,"aaa"),"")</f>
        <v/>
      </c>
      <c r="N45" s="152"/>
      <c r="O45" s="96"/>
      <c r="P45" s="96"/>
      <c r="Q45" s="97"/>
      <c r="R45" s="62"/>
      <c r="S45" s="63"/>
      <c r="U45" s="73" t="str">
        <f t="shared" si="1"/>
        <v/>
      </c>
      <c r="V45" s="74" t="str">
        <f>IF(ISNUMBER(L45),DATE($U$2,$U$3,L45),"")</f>
        <v/>
      </c>
    </row>
    <row r="46" spans="2:22" ht="15" customHeight="1" x14ac:dyDescent="0.15">
      <c r="B46" s="178"/>
      <c r="C46" s="179"/>
      <c r="D46" s="47"/>
      <c r="E46" s="79" t="str">
        <f t="shared" si="4"/>
        <v/>
      </c>
      <c r="F46" s="124"/>
      <c r="G46" s="103"/>
      <c r="H46" s="103"/>
      <c r="I46" s="104"/>
      <c r="J46" s="53"/>
      <c r="K46" s="54"/>
      <c r="L46" s="45"/>
      <c r="M46" s="78" t="str">
        <f t="shared" si="5"/>
        <v/>
      </c>
      <c r="N46" s="152"/>
      <c r="O46" s="96"/>
      <c r="P46" s="96"/>
      <c r="Q46" s="97"/>
      <c r="R46" s="64"/>
      <c r="S46" s="65"/>
      <c r="U46" s="73" t="str">
        <f t="shared" si="1"/>
        <v/>
      </c>
      <c r="V46" s="74" t="str">
        <f t="shared" ref="V46:V50" si="6">IF(ISNUMBER(L46),DATE($U$2,$U$3,L46),"")</f>
        <v/>
      </c>
    </row>
    <row r="47" spans="2:22" ht="15" customHeight="1" x14ac:dyDescent="0.15">
      <c r="B47" s="178"/>
      <c r="C47" s="179"/>
      <c r="D47" s="47"/>
      <c r="E47" s="79" t="str">
        <f t="shared" si="4"/>
        <v/>
      </c>
      <c r="F47" s="199"/>
      <c r="G47" s="200"/>
      <c r="H47" s="200"/>
      <c r="I47" s="201"/>
      <c r="J47" s="53"/>
      <c r="K47" s="54"/>
      <c r="L47" s="66"/>
      <c r="M47" s="79" t="str">
        <f t="shared" si="5"/>
        <v/>
      </c>
      <c r="N47" s="124"/>
      <c r="O47" s="103"/>
      <c r="P47" s="103"/>
      <c r="Q47" s="104"/>
      <c r="R47" s="64"/>
      <c r="S47" s="65"/>
      <c r="U47" s="73" t="str">
        <f t="shared" si="1"/>
        <v/>
      </c>
      <c r="V47" s="74" t="str">
        <f t="shared" si="6"/>
        <v/>
      </c>
    </row>
    <row r="48" spans="2:22" ht="15" customHeight="1" x14ac:dyDescent="0.15">
      <c r="B48" s="178"/>
      <c r="C48" s="179"/>
      <c r="D48" s="45"/>
      <c r="E48" s="78" t="str">
        <f t="shared" si="4"/>
        <v/>
      </c>
      <c r="F48" s="152"/>
      <c r="G48" s="96"/>
      <c r="H48" s="96"/>
      <c r="I48" s="97"/>
      <c r="J48" s="51"/>
      <c r="K48" s="52"/>
      <c r="L48" s="66"/>
      <c r="M48" s="79" t="str">
        <f t="shared" si="5"/>
        <v/>
      </c>
      <c r="N48" s="103"/>
      <c r="O48" s="103"/>
      <c r="P48" s="103"/>
      <c r="Q48" s="104"/>
      <c r="R48" s="64"/>
      <c r="S48" s="65"/>
      <c r="U48" s="73" t="str">
        <f t="shared" si="1"/>
        <v/>
      </c>
      <c r="V48" s="74" t="str">
        <f t="shared" si="6"/>
        <v/>
      </c>
    </row>
    <row r="49" spans="2:22" ht="15" customHeight="1" x14ac:dyDescent="0.15">
      <c r="B49" s="178"/>
      <c r="C49" s="179"/>
      <c r="D49" s="45"/>
      <c r="E49" s="78" t="str">
        <f t="shared" si="4"/>
        <v/>
      </c>
      <c r="F49" s="152"/>
      <c r="G49" s="96"/>
      <c r="H49" s="96"/>
      <c r="I49" s="97"/>
      <c r="J49" s="51"/>
      <c r="K49" s="52"/>
      <c r="L49" s="67"/>
      <c r="M49" s="78" t="str">
        <f t="shared" si="5"/>
        <v/>
      </c>
      <c r="N49" s="96"/>
      <c r="O49" s="96"/>
      <c r="P49" s="96"/>
      <c r="Q49" s="97"/>
      <c r="R49" s="62"/>
      <c r="S49" s="63"/>
      <c r="U49" s="73" t="str">
        <f t="shared" si="1"/>
        <v/>
      </c>
      <c r="V49" s="74" t="str">
        <f t="shared" si="6"/>
        <v/>
      </c>
    </row>
    <row r="50" spans="2:22" ht="15" customHeight="1" x14ac:dyDescent="0.15">
      <c r="B50" s="178"/>
      <c r="C50" s="179"/>
      <c r="D50" s="49"/>
      <c r="E50" s="82" t="str">
        <f t="shared" si="4"/>
        <v/>
      </c>
      <c r="F50" s="196"/>
      <c r="G50" s="133"/>
      <c r="H50" s="133"/>
      <c r="I50" s="134"/>
      <c r="J50" s="68"/>
      <c r="K50" s="69"/>
      <c r="L50" s="70"/>
      <c r="M50" s="82" t="str">
        <f t="shared" si="5"/>
        <v/>
      </c>
      <c r="N50" s="133"/>
      <c r="O50" s="133"/>
      <c r="P50" s="133"/>
      <c r="Q50" s="134"/>
      <c r="R50" s="71"/>
      <c r="S50" s="72"/>
      <c r="U50" s="73" t="str">
        <f t="shared" si="1"/>
        <v/>
      </c>
      <c r="V50" s="74" t="str">
        <f t="shared" si="6"/>
        <v/>
      </c>
    </row>
    <row r="51" spans="2:22" ht="15" customHeight="1" x14ac:dyDescent="0.15">
      <c r="B51" s="180"/>
      <c r="C51" s="181"/>
      <c r="D51" s="197" t="s">
        <v>54</v>
      </c>
      <c r="E51" s="197"/>
      <c r="F51" s="197"/>
      <c r="G51" s="197"/>
      <c r="H51" s="197"/>
      <c r="I51" s="197"/>
      <c r="J51" s="197"/>
      <c r="K51" s="197"/>
      <c r="L51" s="197"/>
      <c r="M51" s="197"/>
      <c r="N51" s="197"/>
      <c r="O51" s="197"/>
      <c r="P51" s="197"/>
      <c r="Q51" s="198"/>
      <c r="R51" s="194">
        <f>SUM(J45:K50,R45:S50)</f>
        <v>0</v>
      </c>
      <c r="S51" s="195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selectLockedCells="1"/>
  <mergeCells count="131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D35:H35"/>
    <mergeCell ref="I35:J35"/>
    <mergeCell ref="K35:M35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I42:J42"/>
    <mergeCell ref="K42:M42"/>
    <mergeCell ref="N42:O42"/>
    <mergeCell ref="R42:S42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R51:S51"/>
    <mergeCell ref="N48:Q48"/>
    <mergeCell ref="F49:I49"/>
    <mergeCell ref="N49:Q49"/>
    <mergeCell ref="F50:I50"/>
    <mergeCell ref="N50:Q50"/>
    <mergeCell ref="D51:Q51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3" t="s">
        <v>72</v>
      </c>
      <c r="R2" s="83"/>
      <c r="S2" s="83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10</v>
      </c>
    </row>
    <row r="4" spans="2:21" ht="14.25" x14ac:dyDescent="0.15">
      <c r="B4" s="84" t="s">
        <v>73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4" t="str">
        <f>'４月'!Q7:R7</f>
        <v>校長　</v>
      </c>
      <c r="R7" s="204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6" t="s">
        <v>12</v>
      </c>
      <c r="C9" s="86"/>
      <c r="D9" s="86"/>
      <c r="E9" s="87"/>
      <c r="F9" s="203" t="str">
        <f>IF('４月'!F9:G9="","",'４月'!F9:G9)</f>
        <v/>
      </c>
      <c r="G9" s="205"/>
      <c r="H9" s="86" t="s">
        <v>13</v>
      </c>
      <c r="I9" s="87"/>
      <c r="J9" s="110" t="str">
        <f>'４月'!J9:K9</f>
        <v>　年　　組</v>
      </c>
      <c r="K9" s="113"/>
      <c r="L9" s="33" t="s">
        <v>14</v>
      </c>
      <c r="M9" s="34"/>
      <c r="N9" s="202" t="str">
        <f>IF('４月'!N9:O9="","",'４月'!N9:O9)</f>
        <v/>
      </c>
      <c r="O9" s="203"/>
      <c r="P9" s="93" t="s">
        <v>56</v>
      </c>
      <c r="Q9" s="94"/>
      <c r="R9" s="202" t="str">
        <f>IF('４月'!R9:S9="","",'４月'!R9:S9)</f>
        <v/>
      </c>
      <c r="S9" s="203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3" t="s">
        <v>1</v>
      </c>
      <c r="C11" s="110"/>
      <c r="D11" s="110"/>
      <c r="E11" s="110"/>
      <c r="F11" s="110"/>
      <c r="G11" s="110"/>
      <c r="H11" s="94"/>
      <c r="I11" s="111" t="s">
        <v>57</v>
      </c>
      <c r="J11" s="112"/>
      <c r="K11" s="110" t="s">
        <v>58</v>
      </c>
      <c r="L11" s="110"/>
      <c r="M11" s="110"/>
      <c r="N11" s="110"/>
      <c r="O11" s="113"/>
      <c r="P11" s="6"/>
      <c r="Q11" s="27"/>
      <c r="R11" s="27"/>
      <c r="S11" s="27"/>
    </row>
    <row r="12" spans="2:21" ht="15" customHeight="1" x14ac:dyDescent="0.15">
      <c r="B12" s="114" t="s">
        <v>9</v>
      </c>
      <c r="C12" s="115" t="s">
        <v>18</v>
      </c>
      <c r="D12" s="24" t="s">
        <v>2</v>
      </c>
      <c r="E12" s="35" t="s">
        <v>3</v>
      </c>
      <c r="F12" s="118" t="s">
        <v>4</v>
      </c>
      <c r="G12" s="118"/>
      <c r="H12" s="119"/>
      <c r="I12" s="35" t="s">
        <v>5</v>
      </c>
      <c r="J12" s="35" t="s">
        <v>6</v>
      </c>
      <c r="K12" s="120" t="s">
        <v>20</v>
      </c>
      <c r="L12" s="118"/>
      <c r="M12" s="119"/>
      <c r="N12" s="35" t="s">
        <v>5</v>
      </c>
      <c r="O12" s="7" t="s">
        <v>6</v>
      </c>
      <c r="P12" s="17"/>
      <c r="Q12" s="95" t="s">
        <v>21</v>
      </c>
      <c r="R12" s="95"/>
      <c r="S12" s="95"/>
    </row>
    <row r="13" spans="2:21" ht="15" customHeight="1" x14ac:dyDescent="0.15">
      <c r="B13" s="114"/>
      <c r="C13" s="116"/>
      <c r="D13" s="45"/>
      <c r="E13" s="75" t="str">
        <f>IF(ISNUMBER(D13),TEXT(U13,"aaa"),"")</f>
        <v/>
      </c>
      <c r="F13" s="96"/>
      <c r="G13" s="96"/>
      <c r="H13" s="97"/>
      <c r="I13" s="46"/>
      <c r="J13" s="46"/>
      <c r="K13" s="98"/>
      <c r="L13" s="99"/>
      <c r="M13" s="100"/>
      <c r="N13" s="36"/>
      <c r="O13" s="37"/>
      <c r="P13" s="17"/>
      <c r="Q13" s="21" t="s">
        <v>17</v>
      </c>
      <c r="R13" s="101" t="s">
        <v>8</v>
      </c>
      <c r="S13" s="102"/>
      <c r="U13" s="73" t="str">
        <f>IF(ISNUMBER(D13),DATE($U$2,$U$3,D13),"")</f>
        <v/>
      </c>
    </row>
    <row r="14" spans="2:21" ht="15" customHeight="1" x14ac:dyDescent="0.15">
      <c r="B14" s="114"/>
      <c r="C14" s="116"/>
      <c r="D14" s="47"/>
      <c r="E14" s="76" t="str">
        <f t="shared" ref="E14:E20" si="0">IF(ISNUMBER(D14),TEXT(U14,"aaa"),"")</f>
        <v/>
      </c>
      <c r="F14" s="103"/>
      <c r="G14" s="103"/>
      <c r="H14" s="104"/>
      <c r="I14" s="48"/>
      <c r="J14" s="48"/>
      <c r="K14" s="105"/>
      <c r="L14" s="106"/>
      <c r="M14" s="107"/>
      <c r="N14" s="38"/>
      <c r="O14" s="39"/>
      <c r="P14" s="4"/>
      <c r="Q14" s="23">
        <f>I21+N21</f>
        <v>0</v>
      </c>
      <c r="R14" s="108">
        <f>+Q14+'９月'!R14:S14</f>
        <v>0</v>
      </c>
      <c r="S14" s="109"/>
      <c r="U14" s="73" t="str">
        <f>IF(ISNUMBER(D14),DATE($U$2,$U$3,D14),"")</f>
        <v/>
      </c>
    </row>
    <row r="15" spans="2:21" ht="15" customHeight="1" x14ac:dyDescent="0.15">
      <c r="B15" s="114"/>
      <c r="C15" s="116"/>
      <c r="D15" s="47"/>
      <c r="E15" s="76" t="str">
        <f t="shared" si="0"/>
        <v/>
      </c>
      <c r="F15" s="103"/>
      <c r="G15" s="103"/>
      <c r="H15" s="104"/>
      <c r="I15" s="48"/>
      <c r="J15" s="48"/>
      <c r="K15" s="121"/>
      <c r="L15" s="122"/>
      <c r="M15" s="123"/>
      <c r="N15" s="38"/>
      <c r="O15" s="39"/>
      <c r="P15" s="4"/>
      <c r="Q15" s="138" t="s">
        <v>49</v>
      </c>
      <c r="R15" s="138"/>
      <c r="S15" s="138"/>
      <c r="U15" s="73" t="str">
        <f>IF(ISNUMBER(D15),DATE($U$2,$U$3,D15),"")</f>
        <v/>
      </c>
    </row>
    <row r="16" spans="2:21" ht="15" customHeight="1" x14ac:dyDescent="0.15">
      <c r="B16" s="114"/>
      <c r="C16" s="116"/>
      <c r="D16" s="47"/>
      <c r="E16" s="76" t="str">
        <f t="shared" si="0"/>
        <v/>
      </c>
      <c r="F16" s="103"/>
      <c r="G16" s="103"/>
      <c r="H16" s="104"/>
      <c r="I16" s="48"/>
      <c r="J16" s="48"/>
      <c r="K16" s="105"/>
      <c r="L16" s="106"/>
      <c r="M16" s="107"/>
      <c r="N16" s="38"/>
      <c r="O16" s="39"/>
      <c r="P16" s="4"/>
      <c r="Q16" s="22" t="s">
        <v>17</v>
      </c>
      <c r="R16" s="139" t="s">
        <v>8</v>
      </c>
      <c r="S16" s="131"/>
      <c r="U16" s="73" t="str">
        <f t="shared" ref="U16:U50" si="1">IF(ISNUMBER(D16),DATE($U$2,$U$3,D16),"")</f>
        <v/>
      </c>
    </row>
    <row r="17" spans="2:21" ht="15" customHeight="1" x14ac:dyDescent="0.15">
      <c r="B17" s="114"/>
      <c r="C17" s="116"/>
      <c r="D17" s="47"/>
      <c r="E17" s="76" t="str">
        <f t="shared" si="0"/>
        <v/>
      </c>
      <c r="F17" s="124"/>
      <c r="G17" s="103"/>
      <c r="H17" s="104"/>
      <c r="I17" s="48"/>
      <c r="J17" s="48"/>
      <c r="K17" s="125"/>
      <c r="L17" s="126"/>
      <c r="M17" s="127"/>
      <c r="N17" s="38"/>
      <c r="O17" s="39"/>
      <c r="P17" s="4"/>
      <c r="Q17" s="23">
        <f>I27+N27</f>
        <v>0</v>
      </c>
      <c r="R17" s="108">
        <f>+Q17+'９月'!R17:S17</f>
        <v>0</v>
      </c>
      <c r="S17" s="109"/>
      <c r="U17" s="73" t="str">
        <f t="shared" si="1"/>
        <v/>
      </c>
    </row>
    <row r="18" spans="2:21" ht="15" customHeight="1" x14ac:dyDescent="0.15">
      <c r="B18" s="114"/>
      <c r="C18" s="116"/>
      <c r="D18" s="47"/>
      <c r="E18" s="76" t="str">
        <f t="shared" si="0"/>
        <v/>
      </c>
      <c r="F18" s="124"/>
      <c r="G18" s="103"/>
      <c r="H18" s="104"/>
      <c r="I18" s="48"/>
      <c r="J18" s="48"/>
      <c r="K18" s="125"/>
      <c r="L18" s="126"/>
      <c r="M18" s="127"/>
      <c r="N18" s="38"/>
      <c r="O18" s="39"/>
      <c r="P18" s="4"/>
      <c r="Q18" s="128" t="s">
        <v>22</v>
      </c>
      <c r="R18" s="129"/>
      <c r="S18" s="130"/>
      <c r="U18" s="73" t="str">
        <f t="shared" si="1"/>
        <v/>
      </c>
    </row>
    <row r="19" spans="2:21" ht="15" customHeight="1" x14ac:dyDescent="0.15">
      <c r="B19" s="114"/>
      <c r="C19" s="116"/>
      <c r="D19" s="47"/>
      <c r="E19" s="76" t="str">
        <f t="shared" si="0"/>
        <v/>
      </c>
      <c r="F19" s="103"/>
      <c r="G19" s="103"/>
      <c r="H19" s="104"/>
      <c r="I19" s="48"/>
      <c r="J19" s="48"/>
      <c r="K19" s="105"/>
      <c r="L19" s="106"/>
      <c r="M19" s="107"/>
      <c r="N19" s="38"/>
      <c r="O19" s="39"/>
      <c r="P19" s="4"/>
      <c r="Q19" s="22" t="s">
        <v>17</v>
      </c>
      <c r="R19" s="131" t="s">
        <v>8</v>
      </c>
      <c r="S19" s="132"/>
      <c r="U19" s="73" t="str">
        <f t="shared" si="1"/>
        <v/>
      </c>
    </row>
    <row r="20" spans="2:21" ht="15" customHeight="1" x14ac:dyDescent="0.15">
      <c r="B20" s="114"/>
      <c r="C20" s="116"/>
      <c r="D20" s="49"/>
      <c r="E20" s="77" t="str">
        <f t="shared" si="0"/>
        <v/>
      </c>
      <c r="F20" s="133"/>
      <c r="G20" s="133"/>
      <c r="H20" s="134"/>
      <c r="I20" s="50"/>
      <c r="J20" s="50"/>
      <c r="K20" s="135"/>
      <c r="L20" s="136"/>
      <c r="M20" s="137"/>
      <c r="N20" s="40"/>
      <c r="O20" s="41"/>
      <c r="P20" s="4"/>
      <c r="Q20" s="31">
        <f>I28+N28</f>
        <v>0</v>
      </c>
      <c r="R20" s="108">
        <f>+Q20+'９月'!R20:S20</f>
        <v>0</v>
      </c>
      <c r="S20" s="109"/>
      <c r="U20" s="73" t="str">
        <f t="shared" si="1"/>
        <v/>
      </c>
    </row>
    <row r="21" spans="2:21" ht="15" customHeight="1" x14ac:dyDescent="0.15">
      <c r="B21" s="114"/>
      <c r="C21" s="117"/>
      <c r="D21" s="140" t="s">
        <v>15</v>
      </c>
      <c r="E21" s="140"/>
      <c r="F21" s="140"/>
      <c r="G21" s="140"/>
      <c r="H21" s="141"/>
      <c r="I21" s="142">
        <f>SUM(I13:J20)</f>
        <v>0</v>
      </c>
      <c r="J21" s="143"/>
      <c r="K21" s="162" t="s">
        <v>24</v>
      </c>
      <c r="L21" s="163"/>
      <c r="M21" s="164"/>
      <c r="N21" s="147">
        <f>SUM(N13:O20)</f>
        <v>0</v>
      </c>
      <c r="O21" s="148"/>
      <c r="P21" s="30"/>
      <c r="U21" s="73" t="str">
        <f t="shared" si="1"/>
        <v/>
      </c>
    </row>
    <row r="22" spans="2:21" ht="15" customHeight="1" x14ac:dyDescent="0.15">
      <c r="B22" s="114"/>
      <c r="C22" s="149" t="s">
        <v>47</v>
      </c>
      <c r="D22" s="45"/>
      <c r="E22" s="78" t="str">
        <f>IF(ISNUMBER(D22),TEXT(U22,"aaa"),"")</f>
        <v/>
      </c>
      <c r="F22" s="152"/>
      <c r="G22" s="96"/>
      <c r="H22" s="97"/>
      <c r="I22" s="42"/>
      <c r="J22" s="42"/>
      <c r="K22" s="153"/>
      <c r="L22" s="153"/>
      <c r="M22" s="154"/>
      <c r="N22" s="51"/>
      <c r="O22" s="52"/>
      <c r="P22" s="30"/>
      <c r="Q22" s="157" t="s">
        <v>23</v>
      </c>
      <c r="R22" s="158"/>
      <c r="S22" s="159"/>
      <c r="U22" s="73" t="str">
        <f>IF(ISNUMBER(D22),DATE($U$2,$U$3,D22),"")</f>
        <v/>
      </c>
    </row>
    <row r="23" spans="2:21" ht="15" customHeight="1" x14ac:dyDescent="0.15">
      <c r="B23" s="114"/>
      <c r="C23" s="150"/>
      <c r="D23" s="47"/>
      <c r="E23" s="79" t="str">
        <f>IF(ISNUMBER(D23),TEXT(U23,"aaa"),"")</f>
        <v/>
      </c>
      <c r="F23" s="124"/>
      <c r="G23" s="103"/>
      <c r="H23" s="104"/>
      <c r="I23" s="43"/>
      <c r="J23" s="43"/>
      <c r="K23" s="155"/>
      <c r="L23" s="155"/>
      <c r="M23" s="156"/>
      <c r="N23" s="53"/>
      <c r="O23" s="54"/>
      <c r="P23" s="4"/>
      <c r="Q23" s="22" t="s">
        <v>17</v>
      </c>
      <c r="R23" s="165" t="s">
        <v>8</v>
      </c>
      <c r="S23" s="131"/>
      <c r="U23" s="73" t="str">
        <f t="shared" si="1"/>
        <v/>
      </c>
    </row>
    <row r="24" spans="2:21" ht="15" customHeight="1" x14ac:dyDescent="0.15">
      <c r="B24" s="114"/>
      <c r="C24" s="150"/>
      <c r="D24" s="47"/>
      <c r="E24" s="79" t="str">
        <f>IF(ISNUMBER(D24),TEXT(U24,"aaa"),"")</f>
        <v/>
      </c>
      <c r="F24" s="124"/>
      <c r="G24" s="103"/>
      <c r="H24" s="104"/>
      <c r="I24" s="43"/>
      <c r="J24" s="43"/>
      <c r="K24" s="155"/>
      <c r="L24" s="155"/>
      <c r="M24" s="156"/>
      <c r="N24" s="53"/>
      <c r="O24" s="54"/>
      <c r="P24" s="17"/>
      <c r="Q24" s="32">
        <f>I35+N35</f>
        <v>0</v>
      </c>
      <c r="R24" s="108">
        <f>+Q24+'９月'!R24:S24</f>
        <v>0</v>
      </c>
      <c r="S24" s="109"/>
      <c r="U24" s="73" t="str">
        <f t="shared" si="1"/>
        <v/>
      </c>
    </row>
    <row r="25" spans="2:21" ht="15" customHeight="1" x14ac:dyDescent="0.15">
      <c r="B25" s="114"/>
      <c r="C25" s="150"/>
      <c r="D25" s="47"/>
      <c r="E25" s="79" t="str">
        <f>IF(ISNUMBER(D25),TEXT(U25,"aaa"),"")</f>
        <v/>
      </c>
      <c r="F25" s="124"/>
      <c r="G25" s="103"/>
      <c r="H25" s="104"/>
      <c r="I25" s="43"/>
      <c r="J25" s="43"/>
      <c r="K25" s="155"/>
      <c r="L25" s="155"/>
      <c r="M25" s="156"/>
      <c r="N25" s="53"/>
      <c r="O25" s="54"/>
      <c r="P25" s="30"/>
      <c r="Q25" s="8"/>
      <c r="R25" s="8"/>
      <c r="S25" s="8"/>
      <c r="U25" s="73" t="str">
        <f t="shared" si="1"/>
        <v/>
      </c>
    </row>
    <row r="26" spans="2:21" ht="15" customHeight="1" x14ac:dyDescent="0.15">
      <c r="B26" s="114"/>
      <c r="C26" s="150"/>
      <c r="D26" s="47"/>
      <c r="E26" s="79" t="str">
        <f>IF(ISNUMBER(D26),TEXT(U26,"aaa"),"")</f>
        <v/>
      </c>
      <c r="F26" s="124"/>
      <c r="G26" s="103"/>
      <c r="H26" s="104"/>
      <c r="I26" s="43"/>
      <c r="J26" s="43"/>
      <c r="K26" s="124"/>
      <c r="L26" s="103"/>
      <c r="M26" s="104"/>
      <c r="N26" s="53"/>
      <c r="O26" s="54"/>
      <c r="P26" s="29"/>
      <c r="Q26" s="157" t="s">
        <v>52</v>
      </c>
      <c r="R26" s="158"/>
      <c r="S26" s="159"/>
      <c r="U26" s="73" t="str">
        <f t="shared" si="1"/>
        <v/>
      </c>
    </row>
    <row r="27" spans="2:21" ht="15" customHeight="1" x14ac:dyDescent="0.15">
      <c r="B27" s="114"/>
      <c r="C27" s="151"/>
      <c r="D27" s="140" t="s">
        <v>16</v>
      </c>
      <c r="E27" s="160"/>
      <c r="F27" s="160"/>
      <c r="G27" s="160"/>
      <c r="H27" s="161"/>
      <c r="I27" s="142">
        <f>SUM(I22:J26)</f>
        <v>0</v>
      </c>
      <c r="J27" s="143"/>
      <c r="K27" s="162" t="s">
        <v>25</v>
      </c>
      <c r="L27" s="163"/>
      <c r="M27" s="164"/>
      <c r="N27" s="142">
        <f>SUM(N22:O26)</f>
        <v>0</v>
      </c>
      <c r="O27" s="148"/>
      <c r="P27" s="29"/>
      <c r="Q27" s="22" t="s">
        <v>17</v>
      </c>
      <c r="R27" s="165" t="s">
        <v>8</v>
      </c>
      <c r="S27" s="131"/>
      <c r="U27" s="73" t="str">
        <f t="shared" si="1"/>
        <v/>
      </c>
    </row>
    <row r="28" spans="2:21" ht="15" customHeight="1" x14ac:dyDescent="0.15">
      <c r="B28" s="114"/>
      <c r="C28" s="166" t="s">
        <v>19</v>
      </c>
      <c r="D28" s="167"/>
      <c r="E28" s="167"/>
      <c r="F28" s="167"/>
      <c r="G28" s="167"/>
      <c r="H28" s="168"/>
      <c r="I28" s="169">
        <f>I21+I27</f>
        <v>0</v>
      </c>
      <c r="J28" s="170"/>
      <c r="K28" s="171" t="s">
        <v>26</v>
      </c>
      <c r="L28" s="172"/>
      <c r="M28" s="173"/>
      <c r="N28" s="174">
        <f>N21+N27</f>
        <v>0</v>
      </c>
      <c r="O28" s="175"/>
      <c r="P28" s="3"/>
      <c r="Q28" s="32">
        <f>I42+N42</f>
        <v>0</v>
      </c>
      <c r="R28" s="108">
        <f>+Q28+'９月'!R28:S28</f>
        <v>0</v>
      </c>
      <c r="S28" s="109"/>
      <c r="U28" s="73" t="str">
        <f t="shared" si="1"/>
        <v/>
      </c>
    </row>
    <row r="29" spans="2:21" ht="15" customHeight="1" x14ac:dyDescent="0.15">
      <c r="B29" s="176" t="s">
        <v>10</v>
      </c>
      <c r="C29" s="177"/>
      <c r="D29" s="55"/>
      <c r="E29" s="80" t="str">
        <f t="shared" ref="E29:E34" si="2">IF(ISNUMBER(D29),TEXT(U29,"aaa"),"")</f>
        <v/>
      </c>
      <c r="F29" s="182"/>
      <c r="G29" s="183"/>
      <c r="H29" s="184"/>
      <c r="I29" s="56"/>
      <c r="J29" s="56"/>
      <c r="K29" s="185"/>
      <c r="L29" s="186"/>
      <c r="M29" s="187"/>
      <c r="N29" s="57"/>
      <c r="O29" s="58"/>
      <c r="P29" s="3"/>
      <c r="U29" s="73" t="str">
        <f t="shared" si="1"/>
        <v/>
      </c>
    </row>
    <row r="30" spans="2:21" ht="15" customHeight="1" x14ac:dyDescent="0.15">
      <c r="B30" s="178"/>
      <c r="C30" s="179"/>
      <c r="D30" s="47"/>
      <c r="E30" s="76" t="str">
        <f t="shared" si="2"/>
        <v/>
      </c>
      <c r="F30" s="188"/>
      <c r="G30" s="188"/>
      <c r="H30" s="189"/>
      <c r="I30" s="48"/>
      <c r="J30" s="48"/>
      <c r="K30" s="155"/>
      <c r="L30" s="155"/>
      <c r="M30" s="156"/>
      <c r="N30" s="48"/>
      <c r="O30" s="54"/>
      <c r="P30" s="3"/>
      <c r="Q30" s="157" t="s">
        <v>53</v>
      </c>
      <c r="R30" s="158"/>
      <c r="S30" s="159"/>
      <c r="U30" s="73" t="str">
        <f t="shared" si="1"/>
        <v/>
      </c>
    </row>
    <row r="31" spans="2:21" ht="15" customHeight="1" x14ac:dyDescent="0.15">
      <c r="B31" s="178"/>
      <c r="C31" s="179"/>
      <c r="D31" s="47"/>
      <c r="E31" s="76" t="str">
        <f t="shared" si="2"/>
        <v/>
      </c>
      <c r="F31" s="103"/>
      <c r="G31" s="103"/>
      <c r="H31" s="104"/>
      <c r="I31" s="48"/>
      <c r="J31" s="48"/>
      <c r="K31" s="155"/>
      <c r="L31" s="155"/>
      <c r="M31" s="156"/>
      <c r="N31" s="48"/>
      <c r="O31" s="54"/>
      <c r="P31" s="17"/>
      <c r="Q31" s="22" t="s">
        <v>17</v>
      </c>
      <c r="R31" s="165" t="s">
        <v>8</v>
      </c>
      <c r="S31" s="131"/>
      <c r="U31" s="73" t="str">
        <f t="shared" si="1"/>
        <v/>
      </c>
    </row>
    <row r="32" spans="2:21" ht="15" customHeight="1" x14ac:dyDescent="0.15">
      <c r="B32" s="178"/>
      <c r="C32" s="179"/>
      <c r="D32" s="47"/>
      <c r="E32" s="76" t="str">
        <f t="shared" si="2"/>
        <v/>
      </c>
      <c r="F32" s="188"/>
      <c r="G32" s="188"/>
      <c r="H32" s="189"/>
      <c r="I32" s="48"/>
      <c r="J32" s="48"/>
      <c r="K32" s="155"/>
      <c r="L32" s="155"/>
      <c r="M32" s="156"/>
      <c r="N32" s="48"/>
      <c r="O32" s="54"/>
      <c r="P32" s="17"/>
      <c r="Q32" s="23">
        <f>Q20+Q24+Q28</f>
        <v>0</v>
      </c>
      <c r="R32" s="108">
        <f>+Q32+'９月'!R32:S32</f>
        <v>0</v>
      </c>
      <c r="S32" s="109"/>
      <c r="U32" s="73" t="str">
        <f t="shared" si="1"/>
        <v/>
      </c>
    </row>
    <row r="33" spans="2:22" ht="15" customHeight="1" x14ac:dyDescent="0.15">
      <c r="B33" s="178"/>
      <c r="C33" s="179"/>
      <c r="D33" s="47"/>
      <c r="E33" s="76" t="str">
        <f t="shared" si="2"/>
        <v/>
      </c>
      <c r="F33" s="188"/>
      <c r="G33" s="188"/>
      <c r="H33" s="189"/>
      <c r="I33" s="48"/>
      <c r="J33" s="48"/>
      <c r="K33" s="155"/>
      <c r="L33" s="155"/>
      <c r="M33" s="156"/>
      <c r="N33" s="48"/>
      <c r="O33" s="54"/>
      <c r="P33" s="16"/>
      <c r="U33" s="73" t="str">
        <f t="shared" si="1"/>
        <v/>
      </c>
    </row>
    <row r="34" spans="2:22" ht="15" customHeight="1" x14ac:dyDescent="0.15">
      <c r="B34" s="178"/>
      <c r="C34" s="179"/>
      <c r="D34" s="47"/>
      <c r="E34" s="76" t="str">
        <f t="shared" si="2"/>
        <v/>
      </c>
      <c r="F34" s="103"/>
      <c r="G34" s="103"/>
      <c r="H34" s="104"/>
      <c r="I34" s="48"/>
      <c r="J34" s="48"/>
      <c r="K34" s="155"/>
      <c r="L34" s="155"/>
      <c r="M34" s="156"/>
      <c r="N34" s="48"/>
      <c r="O34" s="54"/>
      <c r="P34" s="19"/>
      <c r="Q34" s="9"/>
      <c r="R34" s="9"/>
      <c r="U34" s="73" t="str">
        <f t="shared" si="1"/>
        <v/>
      </c>
    </row>
    <row r="35" spans="2:22" ht="15" customHeight="1" x14ac:dyDescent="0.15">
      <c r="B35" s="180"/>
      <c r="C35" s="181"/>
      <c r="D35" s="167" t="s">
        <v>28</v>
      </c>
      <c r="E35" s="167"/>
      <c r="F35" s="167"/>
      <c r="G35" s="167"/>
      <c r="H35" s="168"/>
      <c r="I35" s="169">
        <f>SUM(I29:J34)</f>
        <v>0</v>
      </c>
      <c r="J35" s="170"/>
      <c r="K35" s="144" t="s">
        <v>27</v>
      </c>
      <c r="L35" s="145"/>
      <c r="M35" s="146"/>
      <c r="N35" s="169">
        <f>SUM(N29:O34)</f>
        <v>0</v>
      </c>
      <c r="O35" s="170"/>
      <c r="P35" s="16"/>
      <c r="Q35" s="128" t="s">
        <v>54</v>
      </c>
      <c r="R35" s="129"/>
      <c r="S35" s="130"/>
      <c r="U35" s="73" t="str">
        <f t="shared" si="1"/>
        <v/>
      </c>
    </row>
    <row r="36" spans="2:22" ht="15" customHeight="1" x14ac:dyDescent="0.15">
      <c r="B36" s="176" t="s">
        <v>48</v>
      </c>
      <c r="C36" s="177"/>
      <c r="D36" s="55"/>
      <c r="E36" s="76" t="str">
        <f t="shared" ref="E36:E41" si="3">IF(ISNUMBER(D36),TEXT(U36,"aaa"),"")</f>
        <v/>
      </c>
      <c r="F36" s="124"/>
      <c r="G36" s="103"/>
      <c r="H36" s="104"/>
      <c r="I36" s="48"/>
      <c r="J36" s="48"/>
      <c r="K36" s="155"/>
      <c r="L36" s="155"/>
      <c r="M36" s="156"/>
      <c r="N36" s="48"/>
      <c r="O36" s="54"/>
      <c r="P36" s="18"/>
      <c r="Q36" s="22" t="s">
        <v>17</v>
      </c>
      <c r="R36" s="165" t="s">
        <v>8</v>
      </c>
      <c r="S36" s="131"/>
      <c r="U36" s="73" t="str">
        <f t="shared" si="1"/>
        <v/>
      </c>
    </row>
    <row r="37" spans="2:22" ht="15" customHeight="1" x14ac:dyDescent="0.15">
      <c r="B37" s="178"/>
      <c r="C37" s="179"/>
      <c r="D37" s="47"/>
      <c r="E37" s="76" t="str">
        <f t="shared" si="3"/>
        <v/>
      </c>
      <c r="F37" s="103"/>
      <c r="G37" s="103"/>
      <c r="H37" s="104"/>
      <c r="I37" s="48"/>
      <c r="J37" s="48"/>
      <c r="K37" s="155"/>
      <c r="L37" s="155"/>
      <c r="M37" s="156"/>
      <c r="N37" s="48"/>
      <c r="O37" s="54"/>
      <c r="Q37" s="23">
        <f>R51</f>
        <v>0</v>
      </c>
      <c r="R37" s="108">
        <f>+Q37+'９月'!R37:S37</f>
        <v>0</v>
      </c>
      <c r="S37" s="109"/>
      <c r="U37" s="73" t="str">
        <f t="shared" si="1"/>
        <v/>
      </c>
    </row>
    <row r="38" spans="2:22" ht="15" customHeight="1" x14ac:dyDescent="0.15">
      <c r="B38" s="178"/>
      <c r="C38" s="179"/>
      <c r="D38" s="47"/>
      <c r="E38" s="76" t="str">
        <f t="shared" si="3"/>
        <v/>
      </c>
      <c r="F38" s="124"/>
      <c r="G38" s="103"/>
      <c r="H38" s="104"/>
      <c r="I38" s="48"/>
      <c r="J38" s="48"/>
      <c r="K38" s="155"/>
      <c r="L38" s="155"/>
      <c r="M38" s="156"/>
      <c r="N38" s="48"/>
      <c r="O38" s="54"/>
      <c r="U38" s="73" t="str">
        <f t="shared" si="1"/>
        <v/>
      </c>
    </row>
    <row r="39" spans="2:22" ht="15" customHeight="1" x14ac:dyDescent="0.15">
      <c r="B39" s="178"/>
      <c r="C39" s="179"/>
      <c r="D39" s="47"/>
      <c r="E39" s="76" t="str">
        <f t="shared" si="3"/>
        <v/>
      </c>
      <c r="F39" s="124"/>
      <c r="G39" s="103"/>
      <c r="H39" s="104"/>
      <c r="I39" s="48"/>
      <c r="J39" s="48"/>
      <c r="K39" s="155"/>
      <c r="L39" s="155"/>
      <c r="M39" s="156"/>
      <c r="N39" s="48"/>
      <c r="O39" s="54"/>
      <c r="U39" s="73" t="str">
        <f t="shared" si="1"/>
        <v/>
      </c>
    </row>
    <row r="40" spans="2:22" ht="15" customHeight="1" x14ac:dyDescent="0.15">
      <c r="B40" s="178"/>
      <c r="C40" s="179"/>
      <c r="D40" s="47"/>
      <c r="E40" s="76" t="str">
        <f t="shared" si="3"/>
        <v/>
      </c>
      <c r="F40" s="124"/>
      <c r="G40" s="103"/>
      <c r="H40" s="104"/>
      <c r="I40" s="48"/>
      <c r="J40" s="48"/>
      <c r="K40" s="155"/>
      <c r="L40" s="155"/>
      <c r="M40" s="156"/>
      <c r="N40" s="48"/>
      <c r="O40" s="54"/>
      <c r="Q40" s="128" t="s">
        <v>55</v>
      </c>
      <c r="R40" s="129"/>
      <c r="S40" s="130"/>
      <c r="U40" s="73" t="str">
        <f t="shared" si="1"/>
        <v/>
      </c>
    </row>
    <row r="41" spans="2:22" ht="15" customHeight="1" x14ac:dyDescent="0.15">
      <c r="B41" s="178"/>
      <c r="C41" s="179"/>
      <c r="D41" s="59"/>
      <c r="E41" s="81" t="str">
        <f t="shared" si="3"/>
        <v/>
      </c>
      <c r="F41" s="190"/>
      <c r="G41" s="190"/>
      <c r="H41" s="191"/>
      <c r="I41" s="60"/>
      <c r="J41" s="60"/>
      <c r="K41" s="192"/>
      <c r="L41" s="192"/>
      <c r="M41" s="193"/>
      <c r="N41" s="60"/>
      <c r="O41" s="61"/>
      <c r="Q41" s="22" t="s">
        <v>7</v>
      </c>
      <c r="R41" s="139" t="s">
        <v>8</v>
      </c>
      <c r="S41" s="131"/>
      <c r="U41" s="73" t="str">
        <f t="shared" si="1"/>
        <v/>
      </c>
    </row>
    <row r="42" spans="2:22" ht="15" customHeight="1" x14ac:dyDescent="0.15">
      <c r="B42" s="180"/>
      <c r="C42" s="181"/>
      <c r="D42" s="167" t="s">
        <v>50</v>
      </c>
      <c r="E42" s="167"/>
      <c r="F42" s="167"/>
      <c r="G42" s="167"/>
      <c r="H42" s="168"/>
      <c r="I42" s="169">
        <f>SUM(I36:J41)</f>
        <v>0</v>
      </c>
      <c r="J42" s="170"/>
      <c r="K42" s="144" t="s">
        <v>51</v>
      </c>
      <c r="L42" s="145"/>
      <c r="M42" s="146"/>
      <c r="N42" s="169">
        <f>SUM(N36:O41)</f>
        <v>0</v>
      </c>
      <c r="O42" s="170"/>
      <c r="Q42" s="23">
        <f>Q32+Q37</f>
        <v>0</v>
      </c>
      <c r="R42" s="108">
        <f>+Q42+'９月'!R42:S42</f>
        <v>0</v>
      </c>
      <c r="S42" s="109"/>
      <c r="U42" s="73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3" t="str">
        <f t="shared" si="1"/>
        <v/>
      </c>
    </row>
    <row r="44" spans="2:22" ht="15" customHeight="1" x14ac:dyDescent="0.15">
      <c r="B44" s="176" t="s">
        <v>11</v>
      </c>
      <c r="C44" s="177"/>
      <c r="D44" s="24" t="s">
        <v>2</v>
      </c>
      <c r="E44" s="24" t="s">
        <v>3</v>
      </c>
      <c r="F44" s="118" t="s">
        <v>4</v>
      </c>
      <c r="G44" s="118"/>
      <c r="H44" s="118"/>
      <c r="I44" s="119"/>
      <c r="J44" s="20" t="s">
        <v>5</v>
      </c>
      <c r="K44" s="25" t="s">
        <v>6</v>
      </c>
      <c r="L44" s="26" t="s">
        <v>2</v>
      </c>
      <c r="M44" s="24" t="s">
        <v>3</v>
      </c>
      <c r="N44" s="118" t="s">
        <v>4</v>
      </c>
      <c r="O44" s="118"/>
      <c r="P44" s="118"/>
      <c r="Q44" s="119"/>
      <c r="R44" s="24" t="s">
        <v>5</v>
      </c>
      <c r="S44" s="7" t="s">
        <v>6</v>
      </c>
      <c r="U44" s="73" t="str">
        <f>IF(ISNUMBER(D44),DATE($U$2,$U$3,D44),"")</f>
        <v/>
      </c>
    </row>
    <row r="45" spans="2:22" ht="15" customHeight="1" x14ac:dyDescent="0.15">
      <c r="B45" s="178"/>
      <c r="C45" s="179"/>
      <c r="D45" s="45"/>
      <c r="E45" s="78" t="str">
        <f t="shared" ref="E45:E50" si="4">IF(ISNUMBER(D45),TEXT(U45,"aaa"),"")</f>
        <v/>
      </c>
      <c r="F45" s="152"/>
      <c r="G45" s="96"/>
      <c r="H45" s="96"/>
      <c r="I45" s="97"/>
      <c r="J45" s="51"/>
      <c r="K45" s="52"/>
      <c r="L45" s="45"/>
      <c r="M45" s="78" t="str">
        <f t="shared" ref="M45:M50" si="5">IF(ISNUMBER(L45),TEXT(V45,"aaa"),"")</f>
        <v/>
      </c>
      <c r="N45" s="152"/>
      <c r="O45" s="96"/>
      <c r="P45" s="96"/>
      <c r="Q45" s="97"/>
      <c r="R45" s="62"/>
      <c r="S45" s="63"/>
      <c r="U45" s="73" t="str">
        <f t="shared" si="1"/>
        <v/>
      </c>
      <c r="V45" s="74" t="str">
        <f>IF(ISNUMBER(L45),DATE($U$2,$U$3,L45),"")</f>
        <v/>
      </c>
    </row>
    <row r="46" spans="2:22" ht="15" customHeight="1" x14ac:dyDescent="0.15">
      <c r="B46" s="178"/>
      <c r="C46" s="179"/>
      <c r="D46" s="47"/>
      <c r="E46" s="79" t="str">
        <f t="shared" si="4"/>
        <v/>
      </c>
      <c r="F46" s="124"/>
      <c r="G46" s="103"/>
      <c r="H46" s="103"/>
      <c r="I46" s="104"/>
      <c r="J46" s="53"/>
      <c r="K46" s="54"/>
      <c r="L46" s="45"/>
      <c r="M46" s="78" t="str">
        <f t="shared" si="5"/>
        <v/>
      </c>
      <c r="N46" s="152"/>
      <c r="O46" s="96"/>
      <c r="P46" s="96"/>
      <c r="Q46" s="97"/>
      <c r="R46" s="64"/>
      <c r="S46" s="65"/>
      <c r="U46" s="73" t="str">
        <f t="shared" si="1"/>
        <v/>
      </c>
      <c r="V46" s="74" t="str">
        <f t="shared" ref="V46:V50" si="6">IF(ISNUMBER(L46),DATE($U$2,$U$3,L46),"")</f>
        <v/>
      </c>
    </row>
    <row r="47" spans="2:22" ht="15" customHeight="1" x14ac:dyDescent="0.15">
      <c r="B47" s="178"/>
      <c r="C47" s="179"/>
      <c r="D47" s="47"/>
      <c r="E47" s="79" t="str">
        <f t="shared" si="4"/>
        <v/>
      </c>
      <c r="F47" s="199"/>
      <c r="G47" s="200"/>
      <c r="H47" s="200"/>
      <c r="I47" s="201"/>
      <c r="J47" s="53"/>
      <c r="K47" s="54"/>
      <c r="L47" s="66"/>
      <c r="M47" s="79" t="str">
        <f t="shared" si="5"/>
        <v/>
      </c>
      <c r="N47" s="124"/>
      <c r="O47" s="103"/>
      <c r="P47" s="103"/>
      <c r="Q47" s="104"/>
      <c r="R47" s="64"/>
      <c r="S47" s="65"/>
      <c r="U47" s="73" t="str">
        <f t="shared" si="1"/>
        <v/>
      </c>
      <c r="V47" s="74" t="str">
        <f t="shared" si="6"/>
        <v/>
      </c>
    </row>
    <row r="48" spans="2:22" ht="15" customHeight="1" x14ac:dyDescent="0.15">
      <c r="B48" s="178"/>
      <c r="C48" s="179"/>
      <c r="D48" s="45"/>
      <c r="E48" s="78" t="str">
        <f t="shared" si="4"/>
        <v/>
      </c>
      <c r="F48" s="152"/>
      <c r="G48" s="96"/>
      <c r="H48" s="96"/>
      <c r="I48" s="97"/>
      <c r="J48" s="51"/>
      <c r="K48" s="52"/>
      <c r="L48" s="66"/>
      <c r="M48" s="79" t="str">
        <f t="shared" si="5"/>
        <v/>
      </c>
      <c r="N48" s="103"/>
      <c r="O48" s="103"/>
      <c r="P48" s="103"/>
      <c r="Q48" s="104"/>
      <c r="R48" s="64"/>
      <c r="S48" s="65"/>
      <c r="U48" s="73" t="str">
        <f t="shared" si="1"/>
        <v/>
      </c>
      <c r="V48" s="74" t="str">
        <f t="shared" si="6"/>
        <v/>
      </c>
    </row>
    <row r="49" spans="2:22" ht="15" customHeight="1" x14ac:dyDescent="0.15">
      <c r="B49" s="178"/>
      <c r="C49" s="179"/>
      <c r="D49" s="45"/>
      <c r="E49" s="78" t="str">
        <f t="shared" si="4"/>
        <v/>
      </c>
      <c r="F49" s="152"/>
      <c r="G49" s="96"/>
      <c r="H49" s="96"/>
      <c r="I49" s="97"/>
      <c r="J49" s="51"/>
      <c r="K49" s="52"/>
      <c r="L49" s="67"/>
      <c r="M49" s="78" t="str">
        <f t="shared" si="5"/>
        <v/>
      </c>
      <c r="N49" s="96"/>
      <c r="O49" s="96"/>
      <c r="P49" s="96"/>
      <c r="Q49" s="97"/>
      <c r="R49" s="62"/>
      <c r="S49" s="63"/>
      <c r="U49" s="73" t="str">
        <f t="shared" si="1"/>
        <v/>
      </c>
      <c r="V49" s="74" t="str">
        <f t="shared" si="6"/>
        <v/>
      </c>
    </row>
    <row r="50" spans="2:22" ht="15" customHeight="1" x14ac:dyDescent="0.15">
      <c r="B50" s="178"/>
      <c r="C50" s="179"/>
      <c r="D50" s="49"/>
      <c r="E50" s="82" t="str">
        <f t="shared" si="4"/>
        <v/>
      </c>
      <c r="F50" s="196"/>
      <c r="G50" s="133"/>
      <c r="H50" s="133"/>
      <c r="I50" s="134"/>
      <c r="J50" s="68"/>
      <c r="K50" s="69"/>
      <c r="L50" s="70"/>
      <c r="M50" s="82" t="str">
        <f t="shared" si="5"/>
        <v/>
      </c>
      <c r="N50" s="133"/>
      <c r="O50" s="133"/>
      <c r="P50" s="133"/>
      <c r="Q50" s="134"/>
      <c r="R50" s="71"/>
      <c r="S50" s="72"/>
      <c r="U50" s="73" t="str">
        <f t="shared" si="1"/>
        <v/>
      </c>
      <c r="V50" s="74" t="str">
        <f t="shared" si="6"/>
        <v/>
      </c>
    </row>
    <row r="51" spans="2:22" ht="15" customHeight="1" x14ac:dyDescent="0.15">
      <c r="B51" s="180"/>
      <c r="C51" s="181"/>
      <c r="D51" s="197" t="s">
        <v>54</v>
      </c>
      <c r="E51" s="197"/>
      <c r="F51" s="197"/>
      <c r="G51" s="197"/>
      <c r="H51" s="197"/>
      <c r="I51" s="197"/>
      <c r="J51" s="197"/>
      <c r="K51" s="197"/>
      <c r="L51" s="197"/>
      <c r="M51" s="197"/>
      <c r="N51" s="197"/>
      <c r="O51" s="197"/>
      <c r="P51" s="197"/>
      <c r="Q51" s="198"/>
      <c r="R51" s="194">
        <f>SUM(J45:K50,R45:S50)</f>
        <v>0</v>
      </c>
      <c r="S51" s="195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selectLockedCells="1"/>
  <mergeCells count="131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D35:H35"/>
    <mergeCell ref="I35:J35"/>
    <mergeCell ref="K35:M35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I42:J42"/>
    <mergeCell ref="K42:M42"/>
    <mergeCell ref="N42:O42"/>
    <mergeCell ref="R42:S42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R51:S51"/>
    <mergeCell ref="N48:Q48"/>
    <mergeCell ref="F49:I49"/>
    <mergeCell ref="N49:Q49"/>
    <mergeCell ref="F50:I50"/>
    <mergeCell ref="N50:Q50"/>
    <mergeCell ref="D51:Q51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3" t="s">
        <v>74</v>
      </c>
      <c r="R2" s="83"/>
      <c r="S2" s="83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11</v>
      </c>
    </row>
    <row r="4" spans="2:21" ht="14.25" x14ac:dyDescent="0.15">
      <c r="B4" s="84" t="s">
        <v>75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4" t="str">
        <f>'４月'!Q7:R7</f>
        <v>校長　</v>
      </c>
      <c r="R7" s="204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6" t="s">
        <v>12</v>
      </c>
      <c r="C9" s="86"/>
      <c r="D9" s="86"/>
      <c r="E9" s="87"/>
      <c r="F9" s="203" t="str">
        <f>IF('４月'!F9:G9="","",'４月'!F9:G9)</f>
        <v/>
      </c>
      <c r="G9" s="205"/>
      <c r="H9" s="86" t="s">
        <v>13</v>
      </c>
      <c r="I9" s="87"/>
      <c r="J9" s="110" t="str">
        <f>'４月'!J9:K9</f>
        <v>　年　　組</v>
      </c>
      <c r="K9" s="113"/>
      <c r="L9" s="33" t="s">
        <v>14</v>
      </c>
      <c r="M9" s="34"/>
      <c r="N9" s="202" t="str">
        <f>IF('４月'!N9:O9="","",'４月'!N9:O9)</f>
        <v/>
      </c>
      <c r="O9" s="203"/>
      <c r="P9" s="93" t="s">
        <v>56</v>
      </c>
      <c r="Q9" s="94"/>
      <c r="R9" s="202" t="str">
        <f>IF('４月'!R9:S9="","",'４月'!R9:S9)</f>
        <v/>
      </c>
      <c r="S9" s="203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3" t="s">
        <v>1</v>
      </c>
      <c r="C11" s="110"/>
      <c r="D11" s="110"/>
      <c r="E11" s="110"/>
      <c r="F11" s="110"/>
      <c r="G11" s="110"/>
      <c r="H11" s="94"/>
      <c r="I11" s="111" t="s">
        <v>57</v>
      </c>
      <c r="J11" s="112"/>
      <c r="K11" s="110" t="s">
        <v>58</v>
      </c>
      <c r="L11" s="110"/>
      <c r="M11" s="110"/>
      <c r="N11" s="110"/>
      <c r="O11" s="113"/>
      <c r="P11" s="6"/>
      <c r="Q11" s="27"/>
      <c r="R11" s="27"/>
      <c r="S11" s="27"/>
    </row>
    <row r="12" spans="2:21" ht="15" customHeight="1" x14ac:dyDescent="0.15">
      <c r="B12" s="114" t="s">
        <v>9</v>
      </c>
      <c r="C12" s="115" t="s">
        <v>18</v>
      </c>
      <c r="D12" s="24" t="s">
        <v>2</v>
      </c>
      <c r="E12" s="35" t="s">
        <v>3</v>
      </c>
      <c r="F12" s="118" t="s">
        <v>4</v>
      </c>
      <c r="G12" s="118"/>
      <c r="H12" s="119"/>
      <c r="I12" s="35" t="s">
        <v>5</v>
      </c>
      <c r="J12" s="35" t="s">
        <v>6</v>
      </c>
      <c r="K12" s="120" t="s">
        <v>20</v>
      </c>
      <c r="L12" s="118"/>
      <c r="M12" s="119"/>
      <c r="N12" s="35" t="s">
        <v>5</v>
      </c>
      <c r="O12" s="7" t="s">
        <v>6</v>
      </c>
      <c r="P12" s="17"/>
      <c r="Q12" s="95" t="s">
        <v>21</v>
      </c>
      <c r="R12" s="95"/>
      <c r="S12" s="95"/>
    </row>
    <row r="13" spans="2:21" ht="15" customHeight="1" x14ac:dyDescent="0.15">
      <c r="B13" s="114"/>
      <c r="C13" s="116"/>
      <c r="D13" s="45"/>
      <c r="E13" s="75" t="str">
        <f>IF(ISNUMBER(D13),TEXT(U13,"aaa"),"")</f>
        <v/>
      </c>
      <c r="F13" s="96"/>
      <c r="G13" s="96"/>
      <c r="H13" s="97"/>
      <c r="I13" s="46"/>
      <c r="J13" s="46"/>
      <c r="K13" s="98"/>
      <c r="L13" s="99"/>
      <c r="M13" s="100"/>
      <c r="N13" s="36"/>
      <c r="O13" s="37"/>
      <c r="P13" s="17"/>
      <c r="Q13" s="21" t="s">
        <v>17</v>
      </c>
      <c r="R13" s="101" t="s">
        <v>8</v>
      </c>
      <c r="S13" s="102"/>
      <c r="U13" s="73" t="str">
        <f>IF(ISNUMBER(D13),DATE($U$2,$U$3,D13),"")</f>
        <v/>
      </c>
    </row>
    <row r="14" spans="2:21" ht="15" customHeight="1" x14ac:dyDescent="0.15">
      <c r="B14" s="114"/>
      <c r="C14" s="116"/>
      <c r="D14" s="47"/>
      <c r="E14" s="76" t="str">
        <f t="shared" ref="E14:E20" si="0">IF(ISNUMBER(D14),TEXT(U14,"aaa"),"")</f>
        <v/>
      </c>
      <c r="F14" s="103"/>
      <c r="G14" s="103"/>
      <c r="H14" s="104"/>
      <c r="I14" s="48"/>
      <c r="J14" s="48"/>
      <c r="K14" s="105"/>
      <c r="L14" s="106"/>
      <c r="M14" s="107"/>
      <c r="N14" s="38"/>
      <c r="O14" s="39"/>
      <c r="P14" s="4"/>
      <c r="Q14" s="23">
        <f>I21+N21</f>
        <v>0</v>
      </c>
      <c r="R14" s="108">
        <f>+Q14+'10月'!R14:S14</f>
        <v>0</v>
      </c>
      <c r="S14" s="109"/>
      <c r="U14" s="73" t="str">
        <f>IF(ISNUMBER(D14),DATE($U$2,$U$3,D14),"")</f>
        <v/>
      </c>
    </row>
    <row r="15" spans="2:21" ht="15" customHeight="1" x14ac:dyDescent="0.15">
      <c r="B15" s="114"/>
      <c r="C15" s="116"/>
      <c r="D15" s="47"/>
      <c r="E15" s="76" t="str">
        <f t="shared" si="0"/>
        <v/>
      </c>
      <c r="F15" s="103"/>
      <c r="G15" s="103"/>
      <c r="H15" s="104"/>
      <c r="I15" s="48"/>
      <c r="J15" s="48"/>
      <c r="K15" s="121"/>
      <c r="L15" s="122"/>
      <c r="M15" s="123"/>
      <c r="N15" s="38"/>
      <c r="O15" s="39"/>
      <c r="P15" s="4"/>
      <c r="Q15" s="138" t="s">
        <v>49</v>
      </c>
      <c r="R15" s="138"/>
      <c r="S15" s="138"/>
      <c r="U15" s="73" t="str">
        <f>IF(ISNUMBER(D15),DATE($U$2,$U$3,D15),"")</f>
        <v/>
      </c>
    </row>
    <row r="16" spans="2:21" ht="15" customHeight="1" x14ac:dyDescent="0.15">
      <c r="B16" s="114"/>
      <c r="C16" s="116"/>
      <c r="D16" s="47"/>
      <c r="E16" s="76" t="str">
        <f t="shared" si="0"/>
        <v/>
      </c>
      <c r="F16" s="103"/>
      <c r="G16" s="103"/>
      <c r="H16" s="104"/>
      <c r="I16" s="48"/>
      <c r="J16" s="48"/>
      <c r="K16" s="105"/>
      <c r="L16" s="106"/>
      <c r="M16" s="107"/>
      <c r="N16" s="38"/>
      <c r="O16" s="39"/>
      <c r="P16" s="4"/>
      <c r="Q16" s="22" t="s">
        <v>17</v>
      </c>
      <c r="R16" s="139" t="s">
        <v>8</v>
      </c>
      <c r="S16" s="131"/>
      <c r="U16" s="73" t="str">
        <f t="shared" ref="U16:U50" si="1">IF(ISNUMBER(D16),DATE($U$2,$U$3,D16),"")</f>
        <v/>
      </c>
    </row>
    <row r="17" spans="2:21" ht="15" customHeight="1" x14ac:dyDescent="0.15">
      <c r="B17" s="114"/>
      <c r="C17" s="116"/>
      <c r="D17" s="47"/>
      <c r="E17" s="76" t="str">
        <f t="shared" si="0"/>
        <v/>
      </c>
      <c r="F17" s="124"/>
      <c r="G17" s="103"/>
      <c r="H17" s="104"/>
      <c r="I17" s="48"/>
      <c r="J17" s="48"/>
      <c r="K17" s="125"/>
      <c r="L17" s="126"/>
      <c r="M17" s="127"/>
      <c r="N17" s="38"/>
      <c r="O17" s="39"/>
      <c r="P17" s="4"/>
      <c r="Q17" s="23">
        <f>I27+N27</f>
        <v>0</v>
      </c>
      <c r="R17" s="108">
        <f>+Q17+'10月'!R17:S17</f>
        <v>0</v>
      </c>
      <c r="S17" s="109"/>
      <c r="U17" s="73" t="str">
        <f t="shared" si="1"/>
        <v/>
      </c>
    </row>
    <row r="18" spans="2:21" ht="15" customHeight="1" x14ac:dyDescent="0.15">
      <c r="B18" s="114"/>
      <c r="C18" s="116"/>
      <c r="D18" s="47"/>
      <c r="E18" s="76" t="str">
        <f t="shared" si="0"/>
        <v/>
      </c>
      <c r="F18" s="124"/>
      <c r="G18" s="103"/>
      <c r="H18" s="104"/>
      <c r="I18" s="48"/>
      <c r="J18" s="48"/>
      <c r="K18" s="125"/>
      <c r="L18" s="126"/>
      <c r="M18" s="127"/>
      <c r="N18" s="38"/>
      <c r="O18" s="39"/>
      <c r="P18" s="4"/>
      <c r="Q18" s="128" t="s">
        <v>22</v>
      </c>
      <c r="R18" s="129"/>
      <c r="S18" s="130"/>
      <c r="U18" s="73" t="str">
        <f t="shared" si="1"/>
        <v/>
      </c>
    </row>
    <row r="19" spans="2:21" ht="15" customHeight="1" x14ac:dyDescent="0.15">
      <c r="B19" s="114"/>
      <c r="C19" s="116"/>
      <c r="D19" s="47"/>
      <c r="E19" s="76" t="str">
        <f t="shared" si="0"/>
        <v/>
      </c>
      <c r="F19" s="103"/>
      <c r="G19" s="103"/>
      <c r="H19" s="104"/>
      <c r="I19" s="48"/>
      <c r="J19" s="48"/>
      <c r="K19" s="105"/>
      <c r="L19" s="106"/>
      <c r="M19" s="107"/>
      <c r="N19" s="38"/>
      <c r="O19" s="39"/>
      <c r="P19" s="4"/>
      <c r="Q19" s="22" t="s">
        <v>17</v>
      </c>
      <c r="R19" s="131" t="s">
        <v>8</v>
      </c>
      <c r="S19" s="132"/>
      <c r="U19" s="73" t="str">
        <f t="shared" si="1"/>
        <v/>
      </c>
    </row>
    <row r="20" spans="2:21" ht="15" customHeight="1" x14ac:dyDescent="0.15">
      <c r="B20" s="114"/>
      <c r="C20" s="116"/>
      <c r="D20" s="49"/>
      <c r="E20" s="77" t="str">
        <f t="shared" si="0"/>
        <v/>
      </c>
      <c r="F20" s="133"/>
      <c r="G20" s="133"/>
      <c r="H20" s="134"/>
      <c r="I20" s="50"/>
      <c r="J20" s="50"/>
      <c r="K20" s="135"/>
      <c r="L20" s="136"/>
      <c r="M20" s="137"/>
      <c r="N20" s="40"/>
      <c r="O20" s="41"/>
      <c r="P20" s="4"/>
      <c r="Q20" s="31">
        <f>I28+N28</f>
        <v>0</v>
      </c>
      <c r="R20" s="108">
        <f>+Q20+'10月'!R20:S20</f>
        <v>0</v>
      </c>
      <c r="S20" s="109"/>
      <c r="U20" s="73" t="str">
        <f t="shared" si="1"/>
        <v/>
      </c>
    </row>
    <row r="21" spans="2:21" ht="15" customHeight="1" x14ac:dyDescent="0.15">
      <c r="B21" s="114"/>
      <c r="C21" s="117"/>
      <c r="D21" s="140" t="s">
        <v>15</v>
      </c>
      <c r="E21" s="140"/>
      <c r="F21" s="140"/>
      <c r="G21" s="140"/>
      <c r="H21" s="141"/>
      <c r="I21" s="142">
        <f>SUM(I13:J20)</f>
        <v>0</v>
      </c>
      <c r="J21" s="143"/>
      <c r="K21" s="162" t="s">
        <v>24</v>
      </c>
      <c r="L21" s="163"/>
      <c r="M21" s="164"/>
      <c r="N21" s="147">
        <f>SUM(N13:O20)</f>
        <v>0</v>
      </c>
      <c r="O21" s="148"/>
      <c r="P21" s="30"/>
      <c r="U21" s="73" t="str">
        <f t="shared" si="1"/>
        <v/>
      </c>
    </row>
    <row r="22" spans="2:21" ht="15" customHeight="1" x14ac:dyDescent="0.15">
      <c r="B22" s="114"/>
      <c r="C22" s="149" t="s">
        <v>47</v>
      </c>
      <c r="D22" s="45"/>
      <c r="E22" s="78" t="str">
        <f>IF(ISNUMBER(D22),TEXT(U22,"aaa"),"")</f>
        <v/>
      </c>
      <c r="F22" s="152"/>
      <c r="G22" s="96"/>
      <c r="H22" s="97"/>
      <c r="I22" s="42"/>
      <c r="J22" s="42"/>
      <c r="K22" s="153"/>
      <c r="L22" s="153"/>
      <c r="M22" s="154"/>
      <c r="N22" s="51"/>
      <c r="O22" s="52"/>
      <c r="P22" s="30"/>
      <c r="Q22" s="157" t="s">
        <v>23</v>
      </c>
      <c r="R22" s="158"/>
      <c r="S22" s="159"/>
      <c r="U22" s="73" t="str">
        <f>IF(ISNUMBER(D22),DATE($U$2,$U$3,D22),"")</f>
        <v/>
      </c>
    </row>
    <row r="23" spans="2:21" ht="15" customHeight="1" x14ac:dyDescent="0.15">
      <c r="B23" s="114"/>
      <c r="C23" s="150"/>
      <c r="D23" s="47"/>
      <c r="E23" s="79" t="str">
        <f>IF(ISNUMBER(D23),TEXT(U23,"aaa"),"")</f>
        <v/>
      </c>
      <c r="F23" s="124"/>
      <c r="G23" s="103"/>
      <c r="H23" s="104"/>
      <c r="I23" s="43"/>
      <c r="J23" s="43"/>
      <c r="K23" s="155"/>
      <c r="L23" s="155"/>
      <c r="M23" s="156"/>
      <c r="N23" s="53"/>
      <c r="O23" s="54"/>
      <c r="P23" s="4"/>
      <c r="Q23" s="22" t="s">
        <v>17</v>
      </c>
      <c r="R23" s="165" t="s">
        <v>8</v>
      </c>
      <c r="S23" s="131"/>
      <c r="U23" s="73" t="str">
        <f t="shared" si="1"/>
        <v/>
      </c>
    </row>
    <row r="24" spans="2:21" ht="15" customHeight="1" x14ac:dyDescent="0.15">
      <c r="B24" s="114"/>
      <c r="C24" s="150"/>
      <c r="D24" s="47"/>
      <c r="E24" s="79" t="str">
        <f>IF(ISNUMBER(D24),TEXT(U24,"aaa"),"")</f>
        <v/>
      </c>
      <c r="F24" s="124"/>
      <c r="G24" s="103"/>
      <c r="H24" s="104"/>
      <c r="I24" s="43"/>
      <c r="J24" s="43"/>
      <c r="K24" s="155"/>
      <c r="L24" s="155"/>
      <c r="M24" s="156"/>
      <c r="N24" s="53"/>
      <c r="O24" s="54"/>
      <c r="P24" s="17"/>
      <c r="Q24" s="32">
        <f>I35+N35</f>
        <v>0</v>
      </c>
      <c r="R24" s="108">
        <f>+Q24+'10月'!R24:S24</f>
        <v>0</v>
      </c>
      <c r="S24" s="109"/>
      <c r="U24" s="73" t="str">
        <f t="shared" si="1"/>
        <v/>
      </c>
    </row>
    <row r="25" spans="2:21" ht="15" customHeight="1" x14ac:dyDescent="0.15">
      <c r="B25" s="114"/>
      <c r="C25" s="150"/>
      <c r="D25" s="47"/>
      <c r="E25" s="79" t="str">
        <f>IF(ISNUMBER(D25),TEXT(U25,"aaa"),"")</f>
        <v/>
      </c>
      <c r="F25" s="124"/>
      <c r="G25" s="103"/>
      <c r="H25" s="104"/>
      <c r="I25" s="43"/>
      <c r="J25" s="43"/>
      <c r="K25" s="155"/>
      <c r="L25" s="155"/>
      <c r="M25" s="156"/>
      <c r="N25" s="53"/>
      <c r="O25" s="54"/>
      <c r="P25" s="30"/>
      <c r="Q25" s="8"/>
      <c r="R25" s="8"/>
      <c r="S25" s="8"/>
      <c r="U25" s="73" t="str">
        <f t="shared" si="1"/>
        <v/>
      </c>
    </row>
    <row r="26" spans="2:21" ht="15" customHeight="1" x14ac:dyDescent="0.15">
      <c r="B26" s="114"/>
      <c r="C26" s="150"/>
      <c r="D26" s="47"/>
      <c r="E26" s="79" t="str">
        <f>IF(ISNUMBER(D26),TEXT(U26,"aaa"),"")</f>
        <v/>
      </c>
      <c r="F26" s="124"/>
      <c r="G26" s="103"/>
      <c r="H26" s="104"/>
      <c r="I26" s="43"/>
      <c r="J26" s="43"/>
      <c r="K26" s="124"/>
      <c r="L26" s="103"/>
      <c r="M26" s="104"/>
      <c r="N26" s="53"/>
      <c r="O26" s="54"/>
      <c r="P26" s="29"/>
      <c r="Q26" s="157" t="s">
        <v>52</v>
      </c>
      <c r="R26" s="158"/>
      <c r="S26" s="159"/>
      <c r="U26" s="73" t="str">
        <f t="shared" si="1"/>
        <v/>
      </c>
    </row>
    <row r="27" spans="2:21" ht="15" customHeight="1" x14ac:dyDescent="0.15">
      <c r="B27" s="114"/>
      <c r="C27" s="151"/>
      <c r="D27" s="140" t="s">
        <v>16</v>
      </c>
      <c r="E27" s="160"/>
      <c r="F27" s="160"/>
      <c r="G27" s="160"/>
      <c r="H27" s="161"/>
      <c r="I27" s="142">
        <f>SUM(I22:J26)</f>
        <v>0</v>
      </c>
      <c r="J27" s="143"/>
      <c r="K27" s="162" t="s">
        <v>25</v>
      </c>
      <c r="L27" s="163"/>
      <c r="M27" s="164"/>
      <c r="N27" s="142">
        <f>SUM(N22:O26)</f>
        <v>0</v>
      </c>
      <c r="O27" s="148"/>
      <c r="P27" s="29"/>
      <c r="Q27" s="22" t="s">
        <v>17</v>
      </c>
      <c r="R27" s="165" t="s">
        <v>8</v>
      </c>
      <c r="S27" s="131"/>
      <c r="U27" s="73" t="str">
        <f t="shared" si="1"/>
        <v/>
      </c>
    </row>
    <row r="28" spans="2:21" ht="15" customHeight="1" x14ac:dyDescent="0.15">
      <c r="B28" s="114"/>
      <c r="C28" s="166" t="s">
        <v>19</v>
      </c>
      <c r="D28" s="167"/>
      <c r="E28" s="167"/>
      <c r="F28" s="167"/>
      <c r="G28" s="167"/>
      <c r="H28" s="168"/>
      <c r="I28" s="169">
        <f>I21+I27</f>
        <v>0</v>
      </c>
      <c r="J28" s="170"/>
      <c r="K28" s="171" t="s">
        <v>26</v>
      </c>
      <c r="L28" s="172"/>
      <c r="M28" s="173"/>
      <c r="N28" s="174">
        <f>N21+N27</f>
        <v>0</v>
      </c>
      <c r="O28" s="175"/>
      <c r="P28" s="3"/>
      <c r="Q28" s="32">
        <f>I42+N42</f>
        <v>0</v>
      </c>
      <c r="R28" s="108">
        <f>+Q28+'10月'!R28:S28</f>
        <v>0</v>
      </c>
      <c r="S28" s="109"/>
      <c r="U28" s="73" t="str">
        <f t="shared" si="1"/>
        <v/>
      </c>
    </row>
    <row r="29" spans="2:21" ht="15" customHeight="1" x14ac:dyDescent="0.15">
      <c r="B29" s="176" t="s">
        <v>10</v>
      </c>
      <c r="C29" s="177"/>
      <c r="D29" s="55"/>
      <c r="E29" s="80" t="str">
        <f t="shared" ref="E29:E34" si="2">IF(ISNUMBER(D29),TEXT(U29,"aaa"),"")</f>
        <v/>
      </c>
      <c r="F29" s="182"/>
      <c r="G29" s="183"/>
      <c r="H29" s="184"/>
      <c r="I29" s="56"/>
      <c r="J29" s="56"/>
      <c r="K29" s="185"/>
      <c r="L29" s="186"/>
      <c r="M29" s="187"/>
      <c r="N29" s="57"/>
      <c r="O29" s="58"/>
      <c r="P29" s="3"/>
      <c r="U29" s="73" t="str">
        <f t="shared" si="1"/>
        <v/>
      </c>
    </row>
    <row r="30" spans="2:21" ht="15" customHeight="1" x14ac:dyDescent="0.15">
      <c r="B30" s="178"/>
      <c r="C30" s="179"/>
      <c r="D30" s="47"/>
      <c r="E30" s="76" t="str">
        <f t="shared" si="2"/>
        <v/>
      </c>
      <c r="F30" s="188"/>
      <c r="G30" s="188"/>
      <c r="H30" s="189"/>
      <c r="I30" s="48"/>
      <c r="J30" s="48"/>
      <c r="K30" s="155"/>
      <c r="L30" s="155"/>
      <c r="M30" s="156"/>
      <c r="N30" s="48"/>
      <c r="O30" s="54"/>
      <c r="P30" s="3"/>
      <c r="Q30" s="157" t="s">
        <v>53</v>
      </c>
      <c r="R30" s="158"/>
      <c r="S30" s="159"/>
      <c r="U30" s="73" t="str">
        <f t="shared" si="1"/>
        <v/>
      </c>
    </row>
    <row r="31" spans="2:21" ht="15" customHeight="1" x14ac:dyDescent="0.15">
      <c r="B31" s="178"/>
      <c r="C31" s="179"/>
      <c r="D31" s="47"/>
      <c r="E31" s="76" t="str">
        <f t="shared" si="2"/>
        <v/>
      </c>
      <c r="F31" s="103"/>
      <c r="G31" s="103"/>
      <c r="H31" s="104"/>
      <c r="I31" s="48"/>
      <c r="J31" s="48"/>
      <c r="K31" s="155"/>
      <c r="L31" s="155"/>
      <c r="M31" s="156"/>
      <c r="N31" s="48"/>
      <c r="O31" s="54"/>
      <c r="P31" s="17"/>
      <c r="Q31" s="22" t="s">
        <v>17</v>
      </c>
      <c r="R31" s="165" t="s">
        <v>8</v>
      </c>
      <c r="S31" s="131"/>
      <c r="U31" s="73" t="str">
        <f t="shared" si="1"/>
        <v/>
      </c>
    </row>
    <row r="32" spans="2:21" ht="15" customHeight="1" x14ac:dyDescent="0.15">
      <c r="B32" s="178"/>
      <c r="C32" s="179"/>
      <c r="D32" s="47"/>
      <c r="E32" s="76" t="str">
        <f t="shared" si="2"/>
        <v/>
      </c>
      <c r="F32" s="188"/>
      <c r="G32" s="188"/>
      <c r="H32" s="189"/>
      <c r="I32" s="48"/>
      <c r="J32" s="48"/>
      <c r="K32" s="155"/>
      <c r="L32" s="155"/>
      <c r="M32" s="156"/>
      <c r="N32" s="48"/>
      <c r="O32" s="54"/>
      <c r="P32" s="17"/>
      <c r="Q32" s="23">
        <f>Q20+Q24+Q28</f>
        <v>0</v>
      </c>
      <c r="R32" s="108">
        <f>+Q32+'10月'!R32:S32</f>
        <v>0</v>
      </c>
      <c r="S32" s="109"/>
      <c r="U32" s="73" t="str">
        <f t="shared" si="1"/>
        <v/>
      </c>
    </row>
    <row r="33" spans="2:22" ht="15" customHeight="1" x14ac:dyDescent="0.15">
      <c r="B33" s="178"/>
      <c r="C33" s="179"/>
      <c r="D33" s="47"/>
      <c r="E33" s="76" t="str">
        <f t="shared" si="2"/>
        <v/>
      </c>
      <c r="F33" s="188"/>
      <c r="G33" s="188"/>
      <c r="H33" s="189"/>
      <c r="I33" s="48"/>
      <c r="J33" s="48"/>
      <c r="K33" s="155"/>
      <c r="L33" s="155"/>
      <c r="M33" s="156"/>
      <c r="N33" s="48"/>
      <c r="O33" s="54"/>
      <c r="P33" s="16"/>
      <c r="U33" s="73" t="str">
        <f t="shared" si="1"/>
        <v/>
      </c>
    </row>
    <row r="34" spans="2:22" ht="15" customHeight="1" x14ac:dyDescent="0.15">
      <c r="B34" s="178"/>
      <c r="C34" s="179"/>
      <c r="D34" s="47"/>
      <c r="E34" s="76" t="str">
        <f t="shared" si="2"/>
        <v/>
      </c>
      <c r="F34" s="103"/>
      <c r="G34" s="103"/>
      <c r="H34" s="104"/>
      <c r="I34" s="48"/>
      <c r="J34" s="48"/>
      <c r="K34" s="155"/>
      <c r="L34" s="155"/>
      <c r="M34" s="156"/>
      <c r="N34" s="48"/>
      <c r="O34" s="54"/>
      <c r="P34" s="19"/>
      <c r="Q34" s="9"/>
      <c r="R34" s="9"/>
      <c r="U34" s="73" t="str">
        <f t="shared" si="1"/>
        <v/>
      </c>
    </row>
    <row r="35" spans="2:22" ht="15" customHeight="1" x14ac:dyDescent="0.15">
      <c r="B35" s="180"/>
      <c r="C35" s="181"/>
      <c r="D35" s="167" t="s">
        <v>28</v>
      </c>
      <c r="E35" s="167"/>
      <c r="F35" s="167"/>
      <c r="G35" s="167"/>
      <c r="H35" s="168"/>
      <c r="I35" s="169">
        <f>SUM(I29:J34)</f>
        <v>0</v>
      </c>
      <c r="J35" s="170"/>
      <c r="K35" s="144" t="s">
        <v>27</v>
      </c>
      <c r="L35" s="145"/>
      <c r="M35" s="146"/>
      <c r="N35" s="169">
        <f>SUM(N29:O34)</f>
        <v>0</v>
      </c>
      <c r="O35" s="170"/>
      <c r="P35" s="16"/>
      <c r="Q35" s="128" t="s">
        <v>54</v>
      </c>
      <c r="R35" s="129"/>
      <c r="S35" s="130"/>
      <c r="U35" s="73" t="str">
        <f t="shared" si="1"/>
        <v/>
      </c>
    </row>
    <row r="36" spans="2:22" ht="15" customHeight="1" x14ac:dyDescent="0.15">
      <c r="B36" s="176" t="s">
        <v>48</v>
      </c>
      <c r="C36" s="177"/>
      <c r="D36" s="55"/>
      <c r="E36" s="76" t="str">
        <f t="shared" ref="E36:E41" si="3">IF(ISNUMBER(D36),TEXT(U36,"aaa"),"")</f>
        <v/>
      </c>
      <c r="F36" s="124"/>
      <c r="G36" s="103"/>
      <c r="H36" s="104"/>
      <c r="I36" s="48"/>
      <c r="J36" s="48"/>
      <c r="K36" s="155"/>
      <c r="L36" s="155"/>
      <c r="M36" s="156"/>
      <c r="N36" s="48"/>
      <c r="O36" s="54"/>
      <c r="P36" s="18"/>
      <c r="Q36" s="22" t="s">
        <v>17</v>
      </c>
      <c r="R36" s="165" t="s">
        <v>8</v>
      </c>
      <c r="S36" s="131"/>
      <c r="U36" s="73" t="str">
        <f t="shared" si="1"/>
        <v/>
      </c>
    </row>
    <row r="37" spans="2:22" ht="15" customHeight="1" x14ac:dyDescent="0.15">
      <c r="B37" s="178"/>
      <c r="C37" s="179"/>
      <c r="D37" s="47"/>
      <c r="E37" s="76" t="str">
        <f t="shared" si="3"/>
        <v/>
      </c>
      <c r="F37" s="103"/>
      <c r="G37" s="103"/>
      <c r="H37" s="104"/>
      <c r="I37" s="48"/>
      <c r="J37" s="48"/>
      <c r="K37" s="155"/>
      <c r="L37" s="155"/>
      <c r="M37" s="156"/>
      <c r="N37" s="48"/>
      <c r="O37" s="54"/>
      <c r="Q37" s="23">
        <f>R51</f>
        <v>0</v>
      </c>
      <c r="R37" s="108">
        <f>+Q37+'10月'!R37:S37</f>
        <v>0</v>
      </c>
      <c r="S37" s="109"/>
      <c r="U37" s="73" t="str">
        <f t="shared" si="1"/>
        <v/>
      </c>
    </row>
    <row r="38" spans="2:22" ht="15" customHeight="1" x14ac:dyDescent="0.15">
      <c r="B38" s="178"/>
      <c r="C38" s="179"/>
      <c r="D38" s="47"/>
      <c r="E38" s="76" t="str">
        <f t="shared" si="3"/>
        <v/>
      </c>
      <c r="F38" s="124"/>
      <c r="G38" s="103"/>
      <c r="H38" s="104"/>
      <c r="I38" s="48"/>
      <c r="J38" s="48"/>
      <c r="K38" s="155"/>
      <c r="L38" s="155"/>
      <c r="M38" s="156"/>
      <c r="N38" s="48"/>
      <c r="O38" s="54"/>
      <c r="U38" s="73" t="str">
        <f t="shared" si="1"/>
        <v/>
      </c>
    </row>
    <row r="39" spans="2:22" ht="15" customHeight="1" x14ac:dyDescent="0.15">
      <c r="B39" s="178"/>
      <c r="C39" s="179"/>
      <c r="D39" s="47"/>
      <c r="E39" s="76" t="str">
        <f t="shared" si="3"/>
        <v/>
      </c>
      <c r="F39" s="124"/>
      <c r="G39" s="103"/>
      <c r="H39" s="104"/>
      <c r="I39" s="48"/>
      <c r="J39" s="48"/>
      <c r="K39" s="155"/>
      <c r="L39" s="155"/>
      <c r="M39" s="156"/>
      <c r="N39" s="48"/>
      <c r="O39" s="54"/>
      <c r="U39" s="73" t="str">
        <f t="shared" si="1"/>
        <v/>
      </c>
    </row>
    <row r="40" spans="2:22" ht="15" customHeight="1" x14ac:dyDescent="0.15">
      <c r="B40" s="178"/>
      <c r="C40" s="179"/>
      <c r="D40" s="47"/>
      <c r="E40" s="76" t="str">
        <f t="shared" si="3"/>
        <v/>
      </c>
      <c r="F40" s="124"/>
      <c r="G40" s="103"/>
      <c r="H40" s="104"/>
      <c r="I40" s="48"/>
      <c r="J40" s="48"/>
      <c r="K40" s="155"/>
      <c r="L40" s="155"/>
      <c r="M40" s="156"/>
      <c r="N40" s="48"/>
      <c r="O40" s="54"/>
      <c r="Q40" s="128" t="s">
        <v>55</v>
      </c>
      <c r="R40" s="129"/>
      <c r="S40" s="130"/>
      <c r="U40" s="73" t="str">
        <f t="shared" si="1"/>
        <v/>
      </c>
    </row>
    <row r="41" spans="2:22" ht="15" customHeight="1" x14ac:dyDescent="0.15">
      <c r="B41" s="178"/>
      <c r="C41" s="179"/>
      <c r="D41" s="59"/>
      <c r="E41" s="81" t="str">
        <f t="shared" si="3"/>
        <v/>
      </c>
      <c r="F41" s="190"/>
      <c r="G41" s="190"/>
      <c r="H41" s="191"/>
      <c r="I41" s="60"/>
      <c r="J41" s="60"/>
      <c r="K41" s="192"/>
      <c r="L41" s="192"/>
      <c r="M41" s="193"/>
      <c r="N41" s="60"/>
      <c r="O41" s="61"/>
      <c r="Q41" s="22" t="s">
        <v>7</v>
      </c>
      <c r="R41" s="139" t="s">
        <v>8</v>
      </c>
      <c r="S41" s="131"/>
      <c r="U41" s="73" t="str">
        <f t="shared" si="1"/>
        <v/>
      </c>
    </row>
    <row r="42" spans="2:22" ht="15" customHeight="1" x14ac:dyDescent="0.15">
      <c r="B42" s="180"/>
      <c r="C42" s="181"/>
      <c r="D42" s="167" t="s">
        <v>50</v>
      </c>
      <c r="E42" s="167"/>
      <c r="F42" s="167"/>
      <c r="G42" s="167"/>
      <c r="H42" s="168"/>
      <c r="I42" s="169">
        <f>SUM(I36:J41)</f>
        <v>0</v>
      </c>
      <c r="J42" s="170"/>
      <c r="K42" s="144" t="s">
        <v>51</v>
      </c>
      <c r="L42" s="145"/>
      <c r="M42" s="146"/>
      <c r="N42" s="169">
        <f>SUM(N36:O41)</f>
        <v>0</v>
      </c>
      <c r="O42" s="170"/>
      <c r="Q42" s="23">
        <f>Q32+Q37</f>
        <v>0</v>
      </c>
      <c r="R42" s="108">
        <f>+Q42+'10月'!R42:S42</f>
        <v>0</v>
      </c>
      <c r="S42" s="109"/>
      <c r="U42" s="73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3" t="str">
        <f t="shared" si="1"/>
        <v/>
      </c>
    </row>
    <row r="44" spans="2:22" ht="15" customHeight="1" x14ac:dyDescent="0.15">
      <c r="B44" s="176" t="s">
        <v>11</v>
      </c>
      <c r="C44" s="177"/>
      <c r="D44" s="24" t="s">
        <v>2</v>
      </c>
      <c r="E44" s="24" t="s">
        <v>3</v>
      </c>
      <c r="F44" s="118" t="s">
        <v>4</v>
      </c>
      <c r="G44" s="118"/>
      <c r="H44" s="118"/>
      <c r="I44" s="119"/>
      <c r="J44" s="20" t="s">
        <v>5</v>
      </c>
      <c r="K44" s="25" t="s">
        <v>6</v>
      </c>
      <c r="L44" s="26" t="s">
        <v>2</v>
      </c>
      <c r="M44" s="24" t="s">
        <v>3</v>
      </c>
      <c r="N44" s="118" t="s">
        <v>4</v>
      </c>
      <c r="O44" s="118"/>
      <c r="P44" s="118"/>
      <c r="Q44" s="119"/>
      <c r="R44" s="24" t="s">
        <v>5</v>
      </c>
      <c r="S44" s="7" t="s">
        <v>6</v>
      </c>
      <c r="U44" s="73" t="str">
        <f>IF(ISNUMBER(D44),DATE($U$2,$U$3,D44),"")</f>
        <v/>
      </c>
    </row>
    <row r="45" spans="2:22" ht="15" customHeight="1" x14ac:dyDescent="0.15">
      <c r="B45" s="178"/>
      <c r="C45" s="179"/>
      <c r="D45" s="45"/>
      <c r="E45" s="78" t="str">
        <f t="shared" ref="E45:E50" si="4">IF(ISNUMBER(D45),TEXT(U45,"aaa"),"")</f>
        <v/>
      </c>
      <c r="F45" s="152"/>
      <c r="G45" s="96"/>
      <c r="H45" s="96"/>
      <c r="I45" s="97"/>
      <c r="J45" s="51"/>
      <c r="K45" s="52"/>
      <c r="L45" s="45"/>
      <c r="M45" s="78" t="str">
        <f t="shared" ref="M45:M50" si="5">IF(ISNUMBER(L45),TEXT(V45,"aaa"),"")</f>
        <v/>
      </c>
      <c r="N45" s="152"/>
      <c r="O45" s="96"/>
      <c r="P45" s="96"/>
      <c r="Q45" s="97"/>
      <c r="R45" s="62"/>
      <c r="S45" s="63"/>
      <c r="U45" s="73" t="str">
        <f t="shared" si="1"/>
        <v/>
      </c>
      <c r="V45" s="74" t="str">
        <f>IF(ISNUMBER(L45),DATE($U$2,$U$3,L45),"")</f>
        <v/>
      </c>
    </row>
    <row r="46" spans="2:22" ht="15" customHeight="1" x14ac:dyDescent="0.15">
      <c r="B46" s="178"/>
      <c r="C46" s="179"/>
      <c r="D46" s="47"/>
      <c r="E46" s="79" t="str">
        <f t="shared" si="4"/>
        <v/>
      </c>
      <c r="F46" s="124"/>
      <c r="G46" s="103"/>
      <c r="H46" s="103"/>
      <c r="I46" s="104"/>
      <c r="J46" s="53"/>
      <c r="K46" s="54"/>
      <c r="L46" s="45"/>
      <c r="M46" s="78" t="str">
        <f t="shared" si="5"/>
        <v/>
      </c>
      <c r="N46" s="152"/>
      <c r="O46" s="96"/>
      <c r="P46" s="96"/>
      <c r="Q46" s="97"/>
      <c r="R46" s="64"/>
      <c r="S46" s="65"/>
      <c r="U46" s="73" t="str">
        <f t="shared" si="1"/>
        <v/>
      </c>
      <c r="V46" s="74" t="str">
        <f t="shared" ref="V46:V50" si="6">IF(ISNUMBER(L46),DATE($U$2,$U$3,L46),"")</f>
        <v/>
      </c>
    </row>
    <row r="47" spans="2:22" ht="15" customHeight="1" x14ac:dyDescent="0.15">
      <c r="B47" s="178"/>
      <c r="C47" s="179"/>
      <c r="D47" s="47"/>
      <c r="E47" s="79" t="str">
        <f t="shared" si="4"/>
        <v/>
      </c>
      <c r="F47" s="199"/>
      <c r="G47" s="200"/>
      <c r="H47" s="200"/>
      <c r="I47" s="201"/>
      <c r="J47" s="53"/>
      <c r="K47" s="54"/>
      <c r="L47" s="66"/>
      <c r="M47" s="79" t="str">
        <f t="shared" si="5"/>
        <v/>
      </c>
      <c r="N47" s="124"/>
      <c r="O47" s="103"/>
      <c r="P47" s="103"/>
      <c r="Q47" s="104"/>
      <c r="R47" s="64"/>
      <c r="S47" s="65"/>
      <c r="U47" s="73" t="str">
        <f t="shared" si="1"/>
        <v/>
      </c>
      <c r="V47" s="74" t="str">
        <f t="shared" si="6"/>
        <v/>
      </c>
    </row>
    <row r="48" spans="2:22" ht="15" customHeight="1" x14ac:dyDescent="0.15">
      <c r="B48" s="178"/>
      <c r="C48" s="179"/>
      <c r="D48" s="45"/>
      <c r="E48" s="78" t="str">
        <f t="shared" si="4"/>
        <v/>
      </c>
      <c r="F48" s="152"/>
      <c r="G48" s="96"/>
      <c r="H48" s="96"/>
      <c r="I48" s="97"/>
      <c r="J48" s="51"/>
      <c r="K48" s="52"/>
      <c r="L48" s="66"/>
      <c r="M48" s="79" t="str">
        <f t="shared" si="5"/>
        <v/>
      </c>
      <c r="N48" s="103"/>
      <c r="O48" s="103"/>
      <c r="P48" s="103"/>
      <c r="Q48" s="104"/>
      <c r="R48" s="64"/>
      <c r="S48" s="65"/>
      <c r="U48" s="73" t="str">
        <f t="shared" si="1"/>
        <v/>
      </c>
      <c r="V48" s="74" t="str">
        <f t="shared" si="6"/>
        <v/>
      </c>
    </row>
    <row r="49" spans="2:22" ht="15" customHeight="1" x14ac:dyDescent="0.15">
      <c r="B49" s="178"/>
      <c r="C49" s="179"/>
      <c r="D49" s="45"/>
      <c r="E49" s="78" t="str">
        <f t="shared" si="4"/>
        <v/>
      </c>
      <c r="F49" s="152"/>
      <c r="G49" s="96"/>
      <c r="H49" s="96"/>
      <c r="I49" s="97"/>
      <c r="J49" s="51"/>
      <c r="K49" s="52"/>
      <c r="L49" s="67"/>
      <c r="M49" s="78" t="str">
        <f t="shared" si="5"/>
        <v/>
      </c>
      <c r="N49" s="96"/>
      <c r="O49" s="96"/>
      <c r="P49" s="96"/>
      <c r="Q49" s="97"/>
      <c r="R49" s="62"/>
      <c r="S49" s="63"/>
      <c r="U49" s="73" t="str">
        <f t="shared" si="1"/>
        <v/>
      </c>
      <c r="V49" s="74" t="str">
        <f t="shared" si="6"/>
        <v/>
      </c>
    </row>
    <row r="50" spans="2:22" ht="15" customHeight="1" x14ac:dyDescent="0.15">
      <c r="B50" s="178"/>
      <c r="C50" s="179"/>
      <c r="D50" s="49"/>
      <c r="E50" s="82" t="str">
        <f t="shared" si="4"/>
        <v/>
      </c>
      <c r="F50" s="196"/>
      <c r="G50" s="133"/>
      <c r="H50" s="133"/>
      <c r="I50" s="134"/>
      <c r="J50" s="68"/>
      <c r="K50" s="69"/>
      <c r="L50" s="70"/>
      <c r="M50" s="82" t="str">
        <f t="shared" si="5"/>
        <v/>
      </c>
      <c r="N50" s="133"/>
      <c r="O50" s="133"/>
      <c r="P50" s="133"/>
      <c r="Q50" s="134"/>
      <c r="R50" s="71"/>
      <c r="S50" s="72"/>
      <c r="U50" s="73" t="str">
        <f t="shared" si="1"/>
        <v/>
      </c>
      <c r="V50" s="74" t="str">
        <f t="shared" si="6"/>
        <v/>
      </c>
    </row>
    <row r="51" spans="2:22" ht="15" customHeight="1" x14ac:dyDescent="0.15">
      <c r="B51" s="180"/>
      <c r="C51" s="181"/>
      <c r="D51" s="197" t="s">
        <v>54</v>
      </c>
      <c r="E51" s="197"/>
      <c r="F51" s="197"/>
      <c r="G51" s="197"/>
      <c r="H51" s="197"/>
      <c r="I51" s="197"/>
      <c r="J51" s="197"/>
      <c r="K51" s="197"/>
      <c r="L51" s="197"/>
      <c r="M51" s="197"/>
      <c r="N51" s="197"/>
      <c r="O51" s="197"/>
      <c r="P51" s="197"/>
      <c r="Q51" s="198"/>
      <c r="R51" s="194">
        <f>SUM(J45:K50,R45:S50)</f>
        <v>0</v>
      </c>
      <c r="S51" s="195"/>
    </row>
    <row r="52" spans="2:22" ht="4.5" customHeight="1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2:22" x14ac:dyDescent="0.15">
      <c r="B53" s="206" t="s">
        <v>44</v>
      </c>
      <c r="C53" s="206"/>
      <c r="D53" s="206"/>
      <c r="E53" s="206"/>
      <c r="F53" s="206"/>
      <c r="G53" s="206"/>
      <c r="H53" s="206"/>
      <c r="I53" s="206"/>
      <c r="J53" s="206"/>
      <c r="K53" s="206"/>
      <c r="L53" s="206"/>
      <c r="M53" s="206"/>
      <c r="N53" s="206"/>
      <c r="O53" s="206"/>
      <c r="P53" s="206"/>
      <c r="Q53" s="206"/>
      <c r="R53" s="206"/>
      <c r="S53" s="206"/>
    </row>
    <row r="54" spans="2:22" x14ac:dyDescent="0.15">
      <c r="B54" s="207" t="s">
        <v>43</v>
      </c>
      <c r="C54" s="208"/>
      <c r="D54" s="208"/>
      <c r="E54" s="208"/>
      <c r="F54" s="208"/>
      <c r="G54" s="208"/>
      <c r="H54" s="208"/>
      <c r="I54" s="208"/>
      <c r="J54" s="208"/>
      <c r="K54" s="209"/>
      <c r="L54" s="208" t="s">
        <v>42</v>
      </c>
      <c r="M54" s="208"/>
      <c r="N54" s="208"/>
      <c r="O54" s="208"/>
      <c r="P54" s="208"/>
      <c r="Q54" s="208"/>
      <c r="R54" s="208"/>
      <c r="S54" s="210"/>
    </row>
    <row r="55" spans="2:22" ht="60" customHeight="1" x14ac:dyDescent="0.15">
      <c r="B55" s="211"/>
      <c r="C55" s="212"/>
      <c r="D55" s="212"/>
      <c r="E55" s="212"/>
      <c r="F55" s="212"/>
      <c r="G55" s="212"/>
      <c r="H55" s="212"/>
      <c r="I55" s="212"/>
      <c r="J55" s="212"/>
      <c r="K55" s="213"/>
      <c r="L55" s="212"/>
      <c r="M55" s="212"/>
      <c r="N55" s="212"/>
      <c r="O55" s="212"/>
      <c r="P55" s="212"/>
      <c r="Q55" s="212"/>
      <c r="R55" s="212"/>
      <c r="S55" s="215"/>
    </row>
    <row r="56" spans="2:22" ht="1.9" customHeight="1" x14ac:dyDescent="0.15"/>
    <row r="57" spans="2:22" ht="1.9" customHeight="1" x14ac:dyDescent="0.15"/>
  </sheetData>
  <sheetProtection sheet="1" selectLockedCells="1"/>
  <mergeCells count="136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F33:H33"/>
    <mergeCell ref="K33:M33"/>
    <mergeCell ref="F34:H34"/>
    <mergeCell ref="K34:M34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I42:J42"/>
    <mergeCell ref="K42:M42"/>
    <mergeCell ref="N42:O42"/>
    <mergeCell ref="R42:S42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B54:K54"/>
    <mergeCell ref="L54:S54"/>
    <mergeCell ref="B55:K55"/>
    <mergeCell ref="L55:S55"/>
    <mergeCell ref="B44:C51"/>
    <mergeCell ref="F44:I44"/>
    <mergeCell ref="N44:Q44"/>
    <mergeCell ref="F45:I45"/>
    <mergeCell ref="F49:I49"/>
    <mergeCell ref="N49:Q49"/>
    <mergeCell ref="F50:I50"/>
    <mergeCell ref="N50:Q50"/>
    <mergeCell ref="D51:Q51"/>
    <mergeCell ref="R51:S51"/>
    <mergeCell ref="N45:Q45"/>
    <mergeCell ref="F46:I46"/>
    <mergeCell ref="N46:Q46"/>
    <mergeCell ref="F47:I47"/>
    <mergeCell ref="N47:Q47"/>
    <mergeCell ref="F48:I48"/>
    <mergeCell ref="N48:Q48"/>
    <mergeCell ref="D35:H35"/>
    <mergeCell ref="I35:J35"/>
    <mergeCell ref="K35:M35"/>
    <mergeCell ref="N35:O35"/>
    <mergeCell ref="Q35:S35"/>
    <mergeCell ref="B53:S53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</mergeCells>
  <phoneticPr fontId="1"/>
  <pageMargins left="0.78740157480314965" right="0.19685039370078741" top="0.19685039370078741" bottom="0.19685039370078741" header="0" footer="0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83" t="s">
        <v>76</v>
      </c>
      <c r="R2" s="83"/>
      <c r="S2" s="83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12</v>
      </c>
    </row>
    <row r="4" spans="2:21" ht="14.25" x14ac:dyDescent="0.15">
      <c r="B4" s="84" t="s">
        <v>77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4" t="str">
        <f>'４月'!Q7:R7</f>
        <v>校長　</v>
      </c>
      <c r="R7" s="204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86" t="s">
        <v>12</v>
      </c>
      <c r="C9" s="86"/>
      <c r="D9" s="86"/>
      <c r="E9" s="87"/>
      <c r="F9" s="203" t="str">
        <f>IF('４月'!F9:G9="","",'４月'!F9:G9)</f>
        <v/>
      </c>
      <c r="G9" s="205"/>
      <c r="H9" s="86" t="s">
        <v>13</v>
      </c>
      <c r="I9" s="87"/>
      <c r="J9" s="110" t="str">
        <f>'４月'!J9:K9</f>
        <v>　年　　組</v>
      </c>
      <c r="K9" s="113"/>
      <c r="L9" s="33" t="s">
        <v>14</v>
      </c>
      <c r="M9" s="34"/>
      <c r="N9" s="202" t="str">
        <f>IF('４月'!N9:O9="","",'４月'!N9:O9)</f>
        <v/>
      </c>
      <c r="O9" s="203"/>
      <c r="P9" s="93" t="s">
        <v>56</v>
      </c>
      <c r="Q9" s="94"/>
      <c r="R9" s="202" t="str">
        <f>IF('４月'!R9:S9="","",'４月'!R9:S9)</f>
        <v/>
      </c>
      <c r="S9" s="203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93" t="s">
        <v>1</v>
      </c>
      <c r="C11" s="110"/>
      <c r="D11" s="110"/>
      <c r="E11" s="110"/>
      <c r="F11" s="110"/>
      <c r="G11" s="110"/>
      <c r="H11" s="94"/>
      <c r="I11" s="111" t="s">
        <v>57</v>
      </c>
      <c r="J11" s="112"/>
      <c r="K11" s="110" t="s">
        <v>58</v>
      </c>
      <c r="L11" s="110"/>
      <c r="M11" s="110"/>
      <c r="N11" s="110"/>
      <c r="O11" s="113"/>
      <c r="P11" s="6"/>
      <c r="Q11" s="27"/>
      <c r="R11" s="27"/>
      <c r="S11" s="27"/>
    </row>
    <row r="12" spans="2:21" ht="15" customHeight="1" x14ac:dyDescent="0.15">
      <c r="B12" s="114" t="s">
        <v>9</v>
      </c>
      <c r="C12" s="115" t="s">
        <v>18</v>
      </c>
      <c r="D12" s="24" t="s">
        <v>2</v>
      </c>
      <c r="E12" s="35" t="s">
        <v>3</v>
      </c>
      <c r="F12" s="118" t="s">
        <v>4</v>
      </c>
      <c r="G12" s="118"/>
      <c r="H12" s="119"/>
      <c r="I12" s="35" t="s">
        <v>5</v>
      </c>
      <c r="J12" s="35" t="s">
        <v>6</v>
      </c>
      <c r="K12" s="120" t="s">
        <v>20</v>
      </c>
      <c r="L12" s="118"/>
      <c r="M12" s="119"/>
      <c r="N12" s="35" t="s">
        <v>5</v>
      </c>
      <c r="O12" s="7" t="s">
        <v>6</v>
      </c>
      <c r="P12" s="17"/>
      <c r="Q12" s="95" t="s">
        <v>21</v>
      </c>
      <c r="R12" s="95"/>
      <c r="S12" s="95"/>
    </row>
    <row r="13" spans="2:21" ht="15" customHeight="1" x14ac:dyDescent="0.15">
      <c r="B13" s="114"/>
      <c r="C13" s="116"/>
      <c r="D13" s="45"/>
      <c r="E13" s="75" t="str">
        <f>IF(ISNUMBER(D13),TEXT(U13,"aaa"),"")</f>
        <v/>
      </c>
      <c r="F13" s="96"/>
      <c r="G13" s="96"/>
      <c r="H13" s="97"/>
      <c r="I13" s="46"/>
      <c r="J13" s="46"/>
      <c r="K13" s="98"/>
      <c r="L13" s="99"/>
      <c r="M13" s="100"/>
      <c r="N13" s="36"/>
      <c r="O13" s="37"/>
      <c r="P13" s="17"/>
      <c r="Q13" s="21" t="s">
        <v>17</v>
      </c>
      <c r="R13" s="101" t="s">
        <v>8</v>
      </c>
      <c r="S13" s="102"/>
      <c r="U13" s="73" t="str">
        <f>IF(ISNUMBER(D13),DATE($U$2,$U$3,D13),"")</f>
        <v/>
      </c>
    </row>
    <row r="14" spans="2:21" ht="15" customHeight="1" x14ac:dyDescent="0.15">
      <c r="B14" s="114"/>
      <c r="C14" s="116"/>
      <c r="D14" s="47"/>
      <c r="E14" s="76" t="str">
        <f t="shared" ref="E14:E20" si="0">IF(ISNUMBER(D14),TEXT(U14,"aaa"),"")</f>
        <v/>
      </c>
      <c r="F14" s="103"/>
      <c r="G14" s="103"/>
      <c r="H14" s="104"/>
      <c r="I14" s="48"/>
      <c r="J14" s="48"/>
      <c r="K14" s="105"/>
      <c r="L14" s="106"/>
      <c r="M14" s="107"/>
      <c r="N14" s="38"/>
      <c r="O14" s="39"/>
      <c r="P14" s="4"/>
      <c r="Q14" s="23">
        <f>I21+N21</f>
        <v>0</v>
      </c>
      <c r="R14" s="108">
        <f>+Q14+'11月'!R14:S14</f>
        <v>0</v>
      </c>
      <c r="S14" s="109"/>
      <c r="U14" s="73" t="str">
        <f>IF(ISNUMBER(D14),DATE($U$2,$U$3,D14),"")</f>
        <v/>
      </c>
    </row>
    <row r="15" spans="2:21" ht="15" customHeight="1" x14ac:dyDescent="0.15">
      <c r="B15" s="114"/>
      <c r="C15" s="116"/>
      <c r="D15" s="47"/>
      <c r="E15" s="76" t="str">
        <f t="shared" si="0"/>
        <v/>
      </c>
      <c r="F15" s="103"/>
      <c r="G15" s="103"/>
      <c r="H15" s="104"/>
      <c r="I15" s="48"/>
      <c r="J15" s="48"/>
      <c r="K15" s="121"/>
      <c r="L15" s="122"/>
      <c r="M15" s="123"/>
      <c r="N15" s="38"/>
      <c r="O15" s="39"/>
      <c r="P15" s="4"/>
      <c r="Q15" s="138" t="s">
        <v>49</v>
      </c>
      <c r="R15" s="138"/>
      <c r="S15" s="138"/>
      <c r="U15" s="73" t="str">
        <f>IF(ISNUMBER(D15),DATE($U$2,$U$3,D15),"")</f>
        <v/>
      </c>
    </row>
    <row r="16" spans="2:21" ht="15" customHeight="1" x14ac:dyDescent="0.15">
      <c r="B16" s="114"/>
      <c r="C16" s="116"/>
      <c r="D16" s="47"/>
      <c r="E16" s="76" t="str">
        <f t="shared" si="0"/>
        <v/>
      </c>
      <c r="F16" s="103"/>
      <c r="G16" s="103"/>
      <c r="H16" s="104"/>
      <c r="I16" s="48"/>
      <c r="J16" s="48"/>
      <c r="K16" s="105"/>
      <c r="L16" s="106"/>
      <c r="M16" s="107"/>
      <c r="N16" s="38"/>
      <c r="O16" s="39"/>
      <c r="P16" s="4"/>
      <c r="Q16" s="22" t="s">
        <v>17</v>
      </c>
      <c r="R16" s="139" t="s">
        <v>8</v>
      </c>
      <c r="S16" s="131"/>
      <c r="U16" s="73" t="str">
        <f t="shared" ref="U16:U50" si="1">IF(ISNUMBER(D16),DATE($U$2,$U$3,D16),"")</f>
        <v/>
      </c>
    </row>
    <row r="17" spans="2:21" ht="15" customHeight="1" x14ac:dyDescent="0.15">
      <c r="B17" s="114"/>
      <c r="C17" s="116"/>
      <c r="D17" s="47"/>
      <c r="E17" s="76" t="str">
        <f t="shared" si="0"/>
        <v/>
      </c>
      <c r="F17" s="124"/>
      <c r="G17" s="103"/>
      <c r="H17" s="104"/>
      <c r="I17" s="48"/>
      <c r="J17" s="48"/>
      <c r="K17" s="125"/>
      <c r="L17" s="126"/>
      <c r="M17" s="127"/>
      <c r="N17" s="38"/>
      <c r="O17" s="39"/>
      <c r="P17" s="4"/>
      <c r="Q17" s="23">
        <f>I27+N27</f>
        <v>0</v>
      </c>
      <c r="R17" s="108">
        <f>+Q17+'11月'!R17:S17</f>
        <v>0</v>
      </c>
      <c r="S17" s="109"/>
      <c r="U17" s="73" t="str">
        <f t="shared" si="1"/>
        <v/>
      </c>
    </row>
    <row r="18" spans="2:21" ht="15" customHeight="1" x14ac:dyDescent="0.15">
      <c r="B18" s="114"/>
      <c r="C18" s="116"/>
      <c r="D18" s="47"/>
      <c r="E18" s="76" t="str">
        <f t="shared" si="0"/>
        <v/>
      </c>
      <c r="F18" s="124"/>
      <c r="G18" s="103"/>
      <c r="H18" s="104"/>
      <c r="I18" s="48"/>
      <c r="J18" s="48"/>
      <c r="K18" s="125"/>
      <c r="L18" s="126"/>
      <c r="M18" s="127"/>
      <c r="N18" s="38"/>
      <c r="O18" s="39"/>
      <c r="P18" s="4"/>
      <c r="Q18" s="128" t="s">
        <v>22</v>
      </c>
      <c r="R18" s="129"/>
      <c r="S18" s="130"/>
      <c r="U18" s="73" t="str">
        <f t="shared" si="1"/>
        <v/>
      </c>
    </row>
    <row r="19" spans="2:21" ht="15" customHeight="1" x14ac:dyDescent="0.15">
      <c r="B19" s="114"/>
      <c r="C19" s="116"/>
      <c r="D19" s="47"/>
      <c r="E19" s="76" t="str">
        <f t="shared" si="0"/>
        <v/>
      </c>
      <c r="F19" s="103"/>
      <c r="G19" s="103"/>
      <c r="H19" s="104"/>
      <c r="I19" s="48"/>
      <c r="J19" s="48"/>
      <c r="K19" s="105"/>
      <c r="L19" s="106"/>
      <c r="M19" s="107"/>
      <c r="N19" s="38"/>
      <c r="O19" s="39"/>
      <c r="P19" s="4"/>
      <c r="Q19" s="22" t="s">
        <v>17</v>
      </c>
      <c r="R19" s="131" t="s">
        <v>8</v>
      </c>
      <c r="S19" s="132"/>
      <c r="U19" s="73" t="str">
        <f t="shared" si="1"/>
        <v/>
      </c>
    </row>
    <row r="20" spans="2:21" ht="15" customHeight="1" x14ac:dyDescent="0.15">
      <c r="B20" s="114"/>
      <c r="C20" s="116"/>
      <c r="D20" s="49"/>
      <c r="E20" s="77" t="str">
        <f t="shared" si="0"/>
        <v/>
      </c>
      <c r="F20" s="133"/>
      <c r="G20" s="133"/>
      <c r="H20" s="134"/>
      <c r="I20" s="50"/>
      <c r="J20" s="50"/>
      <c r="K20" s="135"/>
      <c r="L20" s="136"/>
      <c r="M20" s="137"/>
      <c r="N20" s="40"/>
      <c r="O20" s="41"/>
      <c r="P20" s="4"/>
      <c r="Q20" s="31">
        <f>I28+N28</f>
        <v>0</v>
      </c>
      <c r="R20" s="108">
        <f>+Q20+'11月'!R20:S20</f>
        <v>0</v>
      </c>
      <c r="S20" s="109"/>
      <c r="U20" s="73" t="str">
        <f t="shared" si="1"/>
        <v/>
      </c>
    </row>
    <row r="21" spans="2:21" ht="15" customHeight="1" x14ac:dyDescent="0.15">
      <c r="B21" s="114"/>
      <c r="C21" s="117"/>
      <c r="D21" s="140" t="s">
        <v>15</v>
      </c>
      <c r="E21" s="140"/>
      <c r="F21" s="140"/>
      <c r="G21" s="140"/>
      <c r="H21" s="141"/>
      <c r="I21" s="142">
        <f>SUM(I13:J20)</f>
        <v>0</v>
      </c>
      <c r="J21" s="143"/>
      <c r="K21" s="162" t="s">
        <v>24</v>
      </c>
      <c r="L21" s="163"/>
      <c r="M21" s="164"/>
      <c r="N21" s="147">
        <f>SUM(N13:O20)</f>
        <v>0</v>
      </c>
      <c r="O21" s="148"/>
      <c r="P21" s="30"/>
      <c r="U21" s="73" t="str">
        <f t="shared" si="1"/>
        <v/>
      </c>
    </row>
    <row r="22" spans="2:21" ht="15" customHeight="1" x14ac:dyDescent="0.15">
      <c r="B22" s="114"/>
      <c r="C22" s="149" t="s">
        <v>47</v>
      </c>
      <c r="D22" s="45"/>
      <c r="E22" s="78" t="str">
        <f>IF(ISNUMBER(D22),TEXT(U22,"aaa"),"")</f>
        <v/>
      </c>
      <c r="F22" s="152"/>
      <c r="G22" s="96"/>
      <c r="H22" s="97"/>
      <c r="I22" s="42"/>
      <c r="J22" s="42"/>
      <c r="K22" s="153"/>
      <c r="L22" s="153"/>
      <c r="M22" s="154"/>
      <c r="N22" s="51"/>
      <c r="O22" s="52"/>
      <c r="P22" s="30"/>
      <c r="Q22" s="157" t="s">
        <v>23</v>
      </c>
      <c r="R22" s="158"/>
      <c r="S22" s="159"/>
      <c r="U22" s="73" t="str">
        <f>IF(ISNUMBER(D22),DATE($U$2,$U$3,D22),"")</f>
        <v/>
      </c>
    </row>
    <row r="23" spans="2:21" ht="15" customHeight="1" x14ac:dyDescent="0.15">
      <c r="B23" s="114"/>
      <c r="C23" s="150"/>
      <c r="D23" s="47"/>
      <c r="E23" s="79" t="str">
        <f>IF(ISNUMBER(D23),TEXT(U23,"aaa"),"")</f>
        <v/>
      </c>
      <c r="F23" s="124"/>
      <c r="G23" s="103"/>
      <c r="H23" s="104"/>
      <c r="I23" s="43"/>
      <c r="J23" s="43"/>
      <c r="K23" s="155"/>
      <c r="L23" s="155"/>
      <c r="M23" s="156"/>
      <c r="N23" s="53"/>
      <c r="O23" s="54"/>
      <c r="P23" s="4"/>
      <c r="Q23" s="22" t="s">
        <v>17</v>
      </c>
      <c r="R23" s="165" t="s">
        <v>8</v>
      </c>
      <c r="S23" s="131"/>
      <c r="U23" s="73" t="str">
        <f t="shared" si="1"/>
        <v/>
      </c>
    </row>
    <row r="24" spans="2:21" ht="15" customHeight="1" x14ac:dyDescent="0.15">
      <c r="B24" s="114"/>
      <c r="C24" s="150"/>
      <c r="D24" s="47"/>
      <c r="E24" s="79" t="str">
        <f>IF(ISNUMBER(D24),TEXT(U24,"aaa"),"")</f>
        <v/>
      </c>
      <c r="F24" s="124"/>
      <c r="G24" s="103"/>
      <c r="H24" s="104"/>
      <c r="I24" s="43"/>
      <c r="J24" s="43"/>
      <c r="K24" s="155"/>
      <c r="L24" s="155"/>
      <c r="M24" s="156"/>
      <c r="N24" s="53"/>
      <c r="O24" s="54"/>
      <c r="P24" s="17"/>
      <c r="Q24" s="32">
        <f>I35+N35</f>
        <v>0</v>
      </c>
      <c r="R24" s="108">
        <f>+Q24+'11月'!R24:S24</f>
        <v>0</v>
      </c>
      <c r="S24" s="109"/>
      <c r="U24" s="73" t="str">
        <f t="shared" si="1"/>
        <v/>
      </c>
    </row>
    <row r="25" spans="2:21" ht="15" customHeight="1" x14ac:dyDescent="0.15">
      <c r="B25" s="114"/>
      <c r="C25" s="150"/>
      <c r="D25" s="47"/>
      <c r="E25" s="79" t="str">
        <f>IF(ISNUMBER(D25),TEXT(U25,"aaa"),"")</f>
        <v/>
      </c>
      <c r="F25" s="124"/>
      <c r="G25" s="103"/>
      <c r="H25" s="104"/>
      <c r="I25" s="43"/>
      <c r="J25" s="43"/>
      <c r="K25" s="155"/>
      <c r="L25" s="155"/>
      <c r="M25" s="156"/>
      <c r="N25" s="53"/>
      <c r="O25" s="54"/>
      <c r="P25" s="30"/>
      <c r="Q25" s="8"/>
      <c r="R25" s="8"/>
      <c r="S25" s="8"/>
      <c r="U25" s="73" t="str">
        <f t="shared" si="1"/>
        <v/>
      </c>
    </row>
    <row r="26" spans="2:21" ht="15" customHeight="1" x14ac:dyDescent="0.15">
      <c r="B26" s="114"/>
      <c r="C26" s="150"/>
      <c r="D26" s="47"/>
      <c r="E26" s="79" t="str">
        <f>IF(ISNUMBER(D26),TEXT(U26,"aaa"),"")</f>
        <v/>
      </c>
      <c r="F26" s="124"/>
      <c r="G26" s="103"/>
      <c r="H26" s="104"/>
      <c r="I26" s="43"/>
      <c r="J26" s="43"/>
      <c r="K26" s="124"/>
      <c r="L26" s="103"/>
      <c r="M26" s="104"/>
      <c r="N26" s="53"/>
      <c r="O26" s="54"/>
      <c r="P26" s="29"/>
      <c r="Q26" s="157" t="s">
        <v>52</v>
      </c>
      <c r="R26" s="158"/>
      <c r="S26" s="159"/>
      <c r="U26" s="73" t="str">
        <f t="shared" si="1"/>
        <v/>
      </c>
    </row>
    <row r="27" spans="2:21" ht="15" customHeight="1" x14ac:dyDescent="0.15">
      <c r="B27" s="114"/>
      <c r="C27" s="151"/>
      <c r="D27" s="140" t="s">
        <v>16</v>
      </c>
      <c r="E27" s="160"/>
      <c r="F27" s="160"/>
      <c r="G27" s="160"/>
      <c r="H27" s="161"/>
      <c r="I27" s="142">
        <f>SUM(I22:J26)</f>
        <v>0</v>
      </c>
      <c r="J27" s="143"/>
      <c r="K27" s="162" t="s">
        <v>25</v>
      </c>
      <c r="L27" s="163"/>
      <c r="M27" s="164"/>
      <c r="N27" s="142">
        <f>SUM(N22:O26)</f>
        <v>0</v>
      </c>
      <c r="O27" s="148"/>
      <c r="P27" s="29"/>
      <c r="Q27" s="22" t="s">
        <v>17</v>
      </c>
      <c r="R27" s="165" t="s">
        <v>8</v>
      </c>
      <c r="S27" s="131"/>
      <c r="U27" s="73" t="str">
        <f t="shared" si="1"/>
        <v/>
      </c>
    </row>
    <row r="28" spans="2:21" ht="15" customHeight="1" x14ac:dyDescent="0.15">
      <c r="B28" s="114"/>
      <c r="C28" s="166" t="s">
        <v>19</v>
      </c>
      <c r="D28" s="167"/>
      <c r="E28" s="167"/>
      <c r="F28" s="167"/>
      <c r="G28" s="167"/>
      <c r="H28" s="168"/>
      <c r="I28" s="169">
        <f>I21+I27</f>
        <v>0</v>
      </c>
      <c r="J28" s="170"/>
      <c r="K28" s="171" t="s">
        <v>26</v>
      </c>
      <c r="L28" s="172"/>
      <c r="M28" s="173"/>
      <c r="N28" s="174">
        <f>N21+N27</f>
        <v>0</v>
      </c>
      <c r="O28" s="175"/>
      <c r="P28" s="3"/>
      <c r="Q28" s="32">
        <f>I42+N42</f>
        <v>0</v>
      </c>
      <c r="R28" s="108">
        <f>+Q28+'11月'!R28:S28</f>
        <v>0</v>
      </c>
      <c r="S28" s="109"/>
      <c r="U28" s="73" t="str">
        <f t="shared" si="1"/>
        <v/>
      </c>
    </row>
    <row r="29" spans="2:21" ht="15" customHeight="1" x14ac:dyDescent="0.15">
      <c r="B29" s="176" t="s">
        <v>10</v>
      </c>
      <c r="C29" s="177"/>
      <c r="D29" s="55"/>
      <c r="E29" s="80" t="str">
        <f t="shared" ref="E29:E34" si="2">IF(ISNUMBER(D29),TEXT(U29,"aaa"),"")</f>
        <v/>
      </c>
      <c r="F29" s="182"/>
      <c r="G29" s="183"/>
      <c r="H29" s="184"/>
      <c r="I29" s="56"/>
      <c r="J29" s="56"/>
      <c r="K29" s="185"/>
      <c r="L29" s="186"/>
      <c r="M29" s="187"/>
      <c r="N29" s="57"/>
      <c r="O29" s="58"/>
      <c r="P29" s="3"/>
      <c r="U29" s="73" t="str">
        <f t="shared" si="1"/>
        <v/>
      </c>
    </row>
    <row r="30" spans="2:21" ht="15" customHeight="1" x14ac:dyDescent="0.15">
      <c r="B30" s="178"/>
      <c r="C30" s="179"/>
      <c r="D30" s="47"/>
      <c r="E30" s="76" t="str">
        <f t="shared" si="2"/>
        <v/>
      </c>
      <c r="F30" s="188"/>
      <c r="G30" s="188"/>
      <c r="H30" s="189"/>
      <c r="I30" s="48"/>
      <c r="J30" s="48"/>
      <c r="K30" s="155"/>
      <c r="L30" s="155"/>
      <c r="M30" s="156"/>
      <c r="N30" s="48"/>
      <c r="O30" s="54"/>
      <c r="P30" s="3"/>
      <c r="Q30" s="157" t="s">
        <v>53</v>
      </c>
      <c r="R30" s="158"/>
      <c r="S30" s="159"/>
      <c r="U30" s="73" t="str">
        <f t="shared" si="1"/>
        <v/>
      </c>
    </row>
    <row r="31" spans="2:21" ht="15" customHeight="1" x14ac:dyDescent="0.15">
      <c r="B31" s="178"/>
      <c r="C31" s="179"/>
      <c r="D31" s="47"/>
      <c r="E31" s="76" t="str">
        <f t="shared" si="2"/>
        <v/>
      </c>
      <c r="F31" s="103"/>
      <c r="G31" s="103"/>
      <c r="H31" s="104"/>
      <c r="I31" s="48"/>
      <c r="J31" s="48"/>
      <c r="K31" s="155"/>
      <c r="L31" s="155"/>
      <c r="M31" s="156"/>
      <c r="N31" s="48"/>
      <c r="O31" s="54"/>
      <c r="P31" s="17"/>
      <c r="Q31" s="22" t="s">
        <v>17</v>
      </c>
      <c r="R31" s="165" t="s">
        <v>8</v>
      </c>
      <c r="S31" s="131"/>
      <c r="U31" s="73" t="str">
        <f t="shared" si="1"/>
        <v/>
      </c>
    </row>
    <row r="32" spans="2:21" ht="15" customHeight="1" x14ac:dyDescent="0.15">
      <c r="B32" s="178"/>
      <c r="C32" s="179"/>
      <c r="D32" s="47"/>
      <c r="E32" s="76" t="str">
        <f t="shared" si="2"/>
        <v/>
      </c>
      <c r="F32" s="188"/>
      <c r="G32" s="188"/>
      <c r="H32" s="189"/>
      <c r="I32" s="48"/>
      <c r="J32" s="48"/>
      <c r="K32" s="155"/>
      <c r="L32" s="155"/>
      <c r="M32" s="156"/>
      <c r="N32" s="48"/>
      <c r="O32" s="54"/>
      <c r="P32" s="17"/>
      <c r="Q32" s="23">
        <f>Q20+Q24+Q28</f>
        <v>0</v>
      </c>
      <c r="R32" s="108">
        <f>+Q32+'11月'!R32:S32</f>
        <v>0</v>
      </c>
      <c r="S32" s="109"/>
      <c r="U32" s="73" t="str">
        <f t="shared" si="1"/>
        <v/>
      </c>
    </row>
    <row r="33" spans="2:22" ht="15" customHeight="1" x14ac:dyDescent="0.15">
      <c r="B33" s="178"/>
      <c r="C33" s="179"/>
      <c r="D33" s="47"/>
      <c r="E33" s="76" t="str">
        <f t="shared" si="2"/>
        <v/>
      </c>
      <c r="F33" s="188"/>
      <c r="G33" s="188"/>
      <c r="H33" s="189"/>
      <c r="I33" s="48"/>
      <c r="J33" s="48"/>
      <c r="K33" s="155"/>
      <c r="L33" s="155"/>
      <c r="M33" s="156"/>
      <c r="N33" s="48"/>
      <c r="O33" s="54"/>
      <c r="P33" s="16"/>
      <c r="U33" s="73" t="str">
        <f t="shared" si="1"/>
        <v/>
      </c>
    </row>
    <row r="34" spans="2:22" ht="15" customHeight="1" x14ac:dyDescent="0.15">
      <c r="B34" s="178"/>
      <c r="C34" s="179"/>
      <c r="D34" s="47"/>
      <c r="E34" s="76" t="str">
        <f t="shared" si="2"/>
        <v/>
      </c>
      <c r="F34" s="103"/>
      <c r="G34" s="103"/>
      <c r="H34" s="104"/>
      <c r="I34" s="48"/>
      <c r="J34" s="48"/>
      <c r="K34" s="155"/>
      <c r="L34" s="155"/>
      <c r="M34" s="156"/>
      <c r="N34" s="48"/>
      <c r="O34" s="54"/>
      <c r="P34" s="19"/>
      <c r="Q34" s="9"/>
      <c r="R34" s="9"/>
      <c r="U34" s="73" t="str">
        <f t="shared" si="1"/>
        <v/>
      </c>
    </row>
    <row r="35" spans="2:22" ht="15" customHeight="1" x14ac:dyDescent="0.15">
      <c r="B35" s="180"/>
      <c r="C35" s="181"/>
      <c r="D35" s="167" t="s">
        <v>28</v>
      </c>
      <c r="E35" s="167"/>
      <c r="F35" s="167"/>
      <c r="G35" s="167"/>
      <c r="H35" s="168"/>
      <c r="I35" s="169">
        <f>SUM(I29:J34)</f>
        <v>0</v>
      </c>
      <c r="J35" s="170"/>
      <c r="K35" s="144" t="s">
        <v>27</v>
      </c>
      <c r="L35" s="145"/>
      <c r="M35" s="146"/>
      <c r="N35" s="169">
        <f>SUM(N29:O34)</f>
        <v>0</v>
      </c>
      <c r="O35" s="170"/>
      <c r="P35" s="16"/>
      <c r="Q35" s="128" t="s">
        <v>54</v>
      </c>
      <c r="R35" s="129"/>
      <c r="S35" s="130"/>
      <c r="U35" s="73" t="str">
        <f t="shared" si="1"/>
        <v/>
      </c>
    </row>
    <row r="36" spans="2:22" ht="15" customHeight="1" x14ac:dyDescent="0.15">
      <c r="B36" s="176" t="s">
        <v>48</v>
      </c>
      <c r="C36" s="177"/>
      <c r="D36" s="55"/>
      <c r="E36" s="76" t="str">
        <f t="shared" ref="E36:E41" si="3">IF(ISNUMBER(D36),TEXT(U36,"aaa"),"")</f>
        <v/>
      </c>
      <c r="F36" s="124"/>
      <c r="G36" s="103"/>
      <c r="H36" s="104"/>
      <c r="I36" s="48"/>
      <c r="J36" s="48"/>
      <c r="K36" s="155"/>
      <c r="L36" s="155"/>
      <c r="M36" s="156"/>
      <c r="N36" s="48"/>
      <c r="O36" s="54"/>
      <c r="P36" s="18"/>
      <c r="Q36" s="22" t="s">
        <v>17</v>
      </c>
      <c r="R36" s="165" t="s">
        <v>8</v>
      </c>
      <c r="S36" s="131"/>
      <c r="U36" s="73" t="str">
        <f t="shared" si="1"/>
        <v/>
      </c>
    </row>
    <row r="37" spans="2:22" ht="15" customHeight="1" x14ac:dyDescent="0.15">
      <c r="B37" s="178"/>
      <c r="C37" s="179"/>
      <c r="D37" s="47"/>
      <c r="E37" s="76" t="str">
        <f t="shared" si="3"/>
        <v/>
      </c>
      <c r="F37" s="103"/>
      <c r="G37" s="103"/>
      <c r="H37" s="104"/>
      <c r="I37" s="48"/>
      <c r="J37" s="48"/>
      <c r="K37" s="155"/>
      <c r="L37" s="155"/>
      <c r="M37" s="156"/>
      <c r="N37" s="48"/>
      <c r="O37" s="54"/>
      <c r="Q37" s="23">
        <f>R51</f>
        <v>0</v>
      </c>
      <c r="R37" s="108">
        <f>+Q37+'11月'!R37:S37</f>
        <v>0</v>
      </c>
      <c r="S37" s="109"/>
      <c r="U37" s="73" t="str">
        <f t="shared" si="1"/>
        <v/>
      </c>
    </row>
    <row r="38" spans="2:22" ht="15" customHeight="1" x14ac:dyDescent="0.15">
      <c r="B38" s="178"/>
      <c r="C38" s="179"/>
      <c r="D38" s="47"/>
      <c r="E38" s="76" t="str">
        <f t="shared" si="3"/>
        <v/>
      </c>
      <c r="F38" s="124"/>
      <c r="G38" s="103"/>
      <c r="H38" s="104"/>
      <c r="I38" s="48"/>
      <c r="J38" s="48"/>
      <c r="K38" s="155"/>
      <c r="L38" s="155"/>
      <c r="M38" s="156"/>
      <c r="N38" s="48"/>
      <c r="O38" s="54"/>
      <c r="U38" s="73" t="str">
        <f t="shared" si="1"/>
        <v/>
      </c>
    </row>
    <row r="39" spans="2:22" ht="15" customHeight="1" x14ac:dyDescent="0.15">
      <c r="B39" s="178"/>
      <c r="C39" s="179"/>
      <c r="D39" s="47"/>
      <c r="E39" s="76" t="str">
        <f t="shared" si="3"/>
        <v/>
      </c>
      <c r="F39" s="124"/>
      <c r="G39" s="103"/>
      <c r="H39" s="104"/>
      <c r="I39" s="48"/>
      <c r="J39" s="48"/>
      <c r="K39" s="155"/>
      <c r="L39" s="155"/>
      <c r="M39" s="156"/>
      <c r="N39" s="48"/>
      <c r="O39" s="54"/>
      <c r="U39" s="73" t="str">
        <f t="shared" si="1"/>
        <v/>
      </c>
    </row>
    <row r="40" spans="2:22" ht="15" customHeight="1" x14ac:dyDescent="0.15">
      <c r="B40" s="178"/>
      <c r="C40" s="179"/>
      <c r="D40" s="47"/>
      <c r="E40" s="76" t="str">
        <f t="shared" si="3"/>
        <v/>
      </c>
      <c r="F40" s="124"/>
      <c r="G40" s="103"/>
      <c r="H40" s="104"/>
      <c r="I40" s="48"/>
      <c r="J40" s="48"/>
      <c r="K40" s="155"/>
      <c r="L40" s="155"/>
      <c r="M40" s="156"/>
      <c r="N40" s="48"/>
      <c r="O40" s="54"/>
      <c r="Q40" s="128" t="s">
        <v>55</v>
      </c>
      <c r="R40" s="129"/>
      <c r="S40" s="130"/>
      <c r="U40" s="73" t="str">
        <f t="shared" si="1"/>
        <v/>
      </c>
    </row>
    <row r="41" spans="2:22" ht="15" customHeight="1" x14ac:dyDescent="0.15">
      <c r="B41" s="178"/>
      <c r="C41" s="179"/>
      <c r="D41" s="59"/>
      <c r="E41" s="81" t="str">
        <f t="shared" si="3"/>
        <v/>
      </c>
      <c r="F41" s="190"/>
      <c r="G41" s="190"/>
      <c r="H41" s="191"/>
      <c r="I41" s="60"/>
      <c r="J41" s="60"/>
      <c r="K41" s="192"/>
      <c r="L41" s="192"/>
      <c r="M41" s="193"/>
      <c r="N41" s="60"/>
      <c r="O41" s="61"/>
      <c r="Q41" s="22" t="s">
        <v>7</v>
      </c>
      <c r="R41" s="139" t="s">
        <v>8</v>
      </c>
      <c r="S41" s="131"/>
      <c r="U41" s="73" t="str">
        <f t="shared" si="1"/>
        <v/>
      </c>
    </row>
    <row r="42" spans="2:22" ht="15" customHeight="1" x14ac:dyDescent="0.15">
      <c r="B42" s="180"/>
      <c r="C42" s="181"/>
      <c r="D42" s="167" t="s">
        <v>50</v>
      </c>
      <c r="E42" s="167"/>
      <c r="F42" s="167"/>
      <c r="G42" s="167"/>
      <c r="H42" s="168"/>
      <c r="I42" s="169">
        <f>SUM(I36:J41)</f>
        <v>0</v>
      </c>
      <c r="J42" s="170"/>
      <c r="K42" s="144" t="s">
        <v>51</v>
      </c>
      <c r="L42" s="145"/>
      <c r="M42" s="146"/>
      <c r="N42" s="169">
        <f>SUM(N36:O41)</f>
        <v>0</v>
      </c>
      <c r="O42" s="170"/>
      <c r="Q42" s="23">
        <f>Q32+Q37</f>
        <v>0</v>
      </c>
      <c r="R42" s="108">
        <f>+Q42+'11月'!R42:S42</f>
        <v>0</v>
      </c>
      <c r="S42" s="109"/>
      <c r="U42" s="73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3" t="str">
        <f t="shared" si="1"/>
        <v/>
      </c>
    </row>
    <row r="44" spans="2:22" ht="15" customHeight="1" x14ac:dyDescent="0.15">
      <c r="B44" s="176" t="s">
        <v>11</v>
      </c>
      <c r="C44" s="177"/>
      <c r="D44" s="24" t="s">
        <v>2</v>
      </c>
      <c r="E44" s="24" t="s">
        <v>3</v>
      </c>
      <c r="F44" s="118" t="s">
        <v>4</v>
      </c>
      <c r="G44" s="118"/>
      <c r="H44" s="118"/>
      <c r="I44" s="119"/>
      <c r="J44" s="20" t="s">
        <v>5</v>
      </c>
      <c r="K44" s="25" t="s">
        <v>6</v>
      </c>
      <c r="L44" s="26" t="s">
        <v>2</v>
      </c>
      <c r="M44" s="24" t="s">
        <v>3</v>
      </c>
      <c r="N44" s="118" t="s">
        <v>4</v>
      </c>
      <c r="O44" s="118"/>
      <c r="P44" s="118"/>
      <c r="Q44" s="119"/>
      <c r="R44" s="24" t="s">
        <v>5</v>
      </c>
      <c r="S44" s="7" t="s">
        <v>6</v>
      </c>
      <c r="U44" s="73" t="str">
        <f>IF(ISNUMBER(D44),DATE($U$2,$U$3,D44),"")</f>
        <v/>
      </c>
    </row>
    <row r="45" spans="2:22" ht="15" customHeight="1" x14ac:dyDescent="0.15">
      <c r="B45" s="178"/>
      <c r="C45" s="179"/>
      <c r="D45" s="45"/>
      <c r="E45" s="78" t="str">
        <f t="shared" ref="E45:E50" si="4">IF(ISNUMBER(D45),TEXT(U45,"aaa"),"")</f>
        <v/>
      </c>
      <c r="F45" s="152"/>
      <c r="G45" s="96"/>
      <c r="H45" s="96"/>
      <c r="I45" s="97"/>
      <c r="J45" s="51"/>
      <c r="K45" s="52"/>
      <c r="L45" s="45"/>
      <c r="M45" s="78" t="str">
        <f t="shared" ref="M45:M50" si="5">IF(ISNUMBER(L45),TEXT(V45,"aaa"),"")</f>
        <v/>
      </c>
      <c r="N45" s="152"/>
      <c r="O45" s="96"/>
      <c r="P45" s="96"/>
      <c r="Q45" s="97"/>
      <c r="R45" s="62"/>
      <c r="S45" s="63"/>
      <c r="U45" s="73" t="str">
        <f t="shared" si="1"/>
        <v/>
      </c>
      <c r="V45" s="74" t="str">
        <f>IF(ISNUMBER(L45),DATE($U$2,$U$3,L45),"")</f>
        <v/>
      </c>
    </row>
    <row r="46" spans="2:22" ht="15" customHeight="1" x14ac:dyDescent="0.15">
      <c r="B46" s="178"/>
      <c r="C46" s="179"/>
      <c r="D46" s="47"/>
      <c r="E46" s="79" t="str">
        <f t="shared" si="4"/>
        <v/>
      </c>
      <c r="F46" s="124"/>
      <c r="G46" s="103"/>
      <c r="H46" s="103"/>
      <c r="I46" s="104"/>
      <c r="J46" s="53"/>
      <c r="K46" s="54"/>
      <c r="L46" s="45"/>
      <c r="M46" s="78" t="str">
        <f t="shared" si="5"/>
        <v/>
      </c>
      <c r="N46" s="152"/>
      <c r="O46" s="96"/>
      <c r="P46" s="96"/>
      <c r="Q46" s="97"/>
      <c r="R46" s="64"/>
      <c r="S46" s="65"/>
      <c r="U46" s="73" t="str">
        <f t="shared" si="1"/>
        <v/>
      </c>
      <c r="V46" s="74" t="str">
        <f t="shared" ref="V46:V50" si="6">IF(ISNUMBER(L46),DATE($U$2,$U$3,L46),"")</f>
        <v/>
      </c>
    </row>
    <row r="47" spans="2:22" ht="15" customHeight="1" x14ac:dyDescent="0.15">
      <c r="B47" s="178"/>
      <c r="C47" s="179"/>
      <c r="D47" s="47"/>
      <c r="E47" s="79" t="str">
        <f t="shared" si="4"/>
        <v/>
      </c>
      <c r="F47" s="199"/>
      <c r="G47" s="200"/>
      <c r="H47" s="200"/>
      <c r="I47" s="201"/>
      <c r="J47" s="53"/>
      <c r="K47" s="54"/>
      <c r="L47" s="66"/>
      <c r="M47" s="79" t="str">
        <f t="shared" si="5"/>
        <v/>
      </c>
      <c r="N47" s="124"/>
      <c r="O47" s="103"/>
      <c r="P47" s="103"/>
      <c r="Q47" s="104"/>
      <c r="R47" s="64"/>
      <c r="S47" s="65"/>
      <c r="U47" s="73" t="str">
        <f t="shared" si="1"/>
        <v/>
      </c>
      <c r="V47" s="74" t="str">
        <f t="shared" si="6"/>
        <v/>
      </c>
    </row>
    <row r="48" spans="2:22" ht="15" customHeight="1" x14ac:dyDescent="0.15">
      <c r="B48" s="178"/>
      <c r="C48" s="179"/>
      <c r="D48" s="45"/>
      <c r="E48" s="78" t="str">
        <f t="shared" si="4"/>
        <v/>
      </c>
      <c r="F48" s="152"/>
      <c r="G48" s="96"/>
      <c r="H48" s="96"/>
      <c r="I48" s="97"/>
      <c r="J48" s="51"/>
      <c r="K48" s="52"/>
      <c r="L48" s="66"/>
      <c r="M48" s="79" t="str">
        <f t="shared" si="5"/>
        <v/>
      </c>
      <c r="N48" s="103"/>
      <c r="O48" s="103"/>
      <c r="P48" s="103"/>
      <c r="Q48" s="104"/>
      <c r="R48" s="64"/>
      <c r="S48" s="65"/>
      <c r="U48" s="73" t="str">
        <f t="shared" si="1"/>
        <v/>
      </c>
      <c r="V48" s="74" t="str">
        <f t="shared" si="6"/>
        <v/>
      </c>
    </row>
    <row r="49" spans="2:22" ht="15" customHeight="1" x14ac:dyDescent="0.15">
      <c r="B49" s="178"/>
      <c r="C49" s="179"/>
      <c r="D49" s="45"/>
      <c r="E49" s="78" t="str">
        <f t="shared" si="4"/>
        <v/>
      </c>
      <c r="F49" s="152"/>
      <c r="G49" s="96"/>
      <c r="H49" s="96"/>
      <c r="I49" s="97"/>
      <c r="J49" s="51"/>
      <c r="K49" s="52"/>
      <c r="L49" s="67"/>
      <c r="M49" s="78" t="str">
        <f t="shared" si="5"/>
        <v/>
      </c>
      <c r="N49" s="96"/>
      <c r="O49" s="96"/>
      <c r="P49" s="96"/>
      <c r="Q49" s="97"/>
      <c r="R49" s="62"/>
      <c r="S49" s="63"/>
      <c r="U49" s="73" t="str">
        <f t="shared" si="1"/>
        <v/>
      </c>
      <c r="V49" s="74" t="str">
        <f t="shared" si="6"/>
        <v/>
      </c>
    </row>
    <row r="50" spans="2:22" ht="15" customHeight="1" x14ac:dyDescent="0.15">
      <c r="B50" s="178"/>
      <c r="C50" s="179"/>
      <c r="D50" s="49"/>
      <c r="E50" s="82" t="str">
        <f t="shared" si="4"/>
        <v/>
      </c>
      <c r="F50" s="196"/>
      <c r="G50" s="133"/>
      <c r="H50" s="133"/>
      <c r="I50" s="134"/>
      <c r="J50" s="68"/>
      <c r="K50" s="69"/>
      <c r="L50" s="70"/>
      <c r="M50" s="82" t="str">
        <f t="shared" si="5"/>
        <v/>
      </c>
      <c r="N50" s="133"/>
      <c r="O50" s="133"/>
      <c r="P50" s="133"/>
      <c r="Q50" s="134"/>
      <c r="R50" s="71"/>
      <c r="S50" s="72"/>
      <c r="U50" s="73" t="str">
        <f t="shared" si="1"/>
        <v/>
      </c>
      <c r="V50" s="74" t="str">
        <f t="shared" si="6"/>
        <v/>
      </c>
    </row>
    <row r="51" spans="2:22" ht="15" customHeight="1" x14ac:dyDescent="0.15">
      <c r="B51" s="180"/>
      <c r="C51" s="181"/>
      <c r="D51" s="197" t="s">
        <v>54</v>
      </c>
      <c r="E51" s="197"/>
      <c r="F51" s="197"/>
      <c r="G51" s="197"/>
      <c r="H51" s="197"/>
      <c r="I51" s="197"/>
      <c r="J51" s="197"/>
      <c r="K51" s="197"/>
      <c r="L51" s="197"/>
      <c r="M51" s="197"/>
      <c r="N51" s="197"/>
      <c r="O51" s="197"/>
      <c r="P51" s="197"/>
      <c r="Q51" s="198"/>
      <c r="R51" s="194">
        <f>SUM(J45:K50,R45:S50)</f>
        <v>0</v>
      </c>
      <c r="S51" s="195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selectLockedCells="1"/>
  <mergeCells count="131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D35:H35"/>
    <mergeCell ref="I35:J35"/>
    <mergeCell ref="K35:M35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I42:J42"/>
    <mergeCell ref="K42:M42"/>
    <mergeCell ref="N42:O42"/>
    <mergeCell ref="R42:S42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R51:S51"/>
    <mergeCell ref="N48:Q48"/>
    <mergeCell ref="F49:I49"/>
    <mergeCell ref="N49:Q49"/>
    <mergeCell ref="F50:I50"/>
    <mergeCell ref="N50:Q50"/>
    <mergeCell ref="D51:Q51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４月</vt:lpstr>
      <vt:lpstr>５月</vt:lpstr>
      <vt:lpstr>６月</vt:lpstr>
      <vt:lpstr>７月</vt:lpstr>
      <vt:lpstr>８月</vt:lpstr>
      <vt:lpstr>９月</vt:lpstr>
      <vt:lpstr>10月</vt:lpstr>
      <vt:lpstr>11月</vt:lpstr>
      <vt:lpstr>12月</vt:lpstr>
      <vt:lpstr>１月</vt:lpstr>
      <vt:lpstr>２月</vt:lpstr>
      <vt:lpstr>３月</vt:lpstr>
    </vt:vector>
  </TitlesOfParts>
  <Company>長野県総合教育センター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岡田　泰輔</dc:creator>
  <cp:lastModifiedBy>Administrator</cp:lastModifiedBy>
  <cp:lastPrinted>2020-01-27T03:01:32Z</cp:lastPrinted>
  <dcterms:created xsi:type="dcterms:W3CDTF">2006-12-28T04:20:49Z</dcterms:created>
  <dcterms:modified xsi:type="dcterms:W3CDTF">2023-02-08T07:26:13Z</dcterms:modified>
</cp:coreProperties>
</file>