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<sst xmlns="http://schemas.openxmlformats.org/spreadsheetml/2006/main" count="692" uniqueCount="688">
  <si>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</si>
  <si>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</si>
  <si>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</si>
  <si>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</si>
  <si>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</si>
  <si>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</si>
  <si>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</si>
  <si>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</si>
  <si>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</si>
  <si>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</si>
  <si>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</si>
  <si>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</si>
  <si>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</si>
  <si>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</si>
  <si>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</si>
  <si>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</si>
  <si>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</si>
  <si>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</si>
  <si>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</si>
  <si>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</si>
  <si>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</si>
  <si>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</si>
  <si>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</si>
  <si>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</si>
  <si>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</si>
  <si>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</si>
  <si>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</si>
  <si>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</si>
  <si>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</si>
  <si>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</si>
  <si>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</si>
  <si>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</si>
  <si>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</si>
  <si>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</si>
  <si>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</si>
  <si>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</si>
  <si>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</si>
  <si>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</si>
  <si>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</si>
  <si>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</si>
  <si>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</si>
  <si>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</si>
  <si>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</si>
  <si>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</si>
  <si>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</si>
  <si>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</si>
  <si>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</si>
  <si>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</si>
  <si>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</si>
  <si>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</si>
  <si>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</si>
  <si>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</si>
  <si>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</si>
  <si>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</si>
  <si>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</si>
  <si>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</si>
  <si>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</si>
  <si>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</si>
  <si>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</si>
  <si>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</si>
  <si>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</si>
  <si>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</si>
  <si>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</si>
  <si>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</si>
  <si>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</si>
  <si>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</si>
  <si>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</si>
  <si>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</si>
  <si>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</si>
  <si>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</si>
  <si>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</si>
  <si>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</si>
  <si>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</si>
  <si>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</si>
  <si>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</si>
  <si>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</si>
  <si>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</si>
  <si>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</si>
  <si>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</si>
  <si>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</si>
  <si>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</si>
  <si>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</si>
  <si>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</si>
  <si>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</si>
  <si>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</si>
  <si>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</si>
  <si>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</si>
  <si>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</si>
  <si>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</si>
  <si>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</si>
  <si>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</si>
  <si>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</si>
  <si>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</si>
  <si>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</si>
  <si>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</si>
  <si>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</si>
  <si>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</si>
  <si>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</si>
  <si>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</si>
  <si>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</si>
  <si>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</si>
  <si>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</si>
  <si>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</si>
  <si>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</si>
  <si>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</si>
  <si>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</si>
  <si>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</si>
  <si>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</si>
  <si>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</si>
  <si>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</si>
  <si>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</si>
  <si>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</si>
  <si>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</si>
  <si>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</si>
  <si>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</si>
  <si>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</si>
  <si>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</si>
  <si>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</si>
  <si>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</si>
  <si>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</si>
  <si>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</si>
  <si>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</si>
  <si>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</si>
  <si>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</si>
  <si>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</si>
  <si>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</si>
  <si>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</si>
  <si>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</si>
  <si>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</si>
  <si>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</si>
  <si>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</si>
  <si>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</si>
  <si>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</si>
  <si>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</si>
  <si>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</si>
  <si>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</si>
  <si>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</si>
  <si>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</si>
  <si>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</si>
  <si>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</si>
  <si>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</si>
  <si>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</si>
  <si>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</si>
  <si>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</si>
  <si>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</si>
  <si>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</si>
  <si>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</si>
  <si>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</si>
  <si>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</si>
  <si>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</si>
  <si>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</si>
  <si>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</si>
  <si>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</si>
  <si>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</si>
  <si>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</si>
  <si>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</si>
  <si>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</si>
  <si>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</si>
  <si>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</si>
  <si>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</si>
  <si>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</si>
  <si>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</si>
  <si>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</si>
  <si>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</si>
  <si>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</si>
  <si>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</si>
  <si>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</si>
  <si>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</si>
  <si>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</si>
  <si>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</si>
  <si>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</si>
  <si>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</si>
  <si>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</si>
  <si>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</si>
  <si>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</si>
  <si>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</si>
  <si>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</si>
  <si>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</si>
  <si>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</si>
  <si>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</si>
  <si>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</si>
  <si>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</si>
  <si>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</si>
  <si>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</si>
  <si>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</si>
  <si>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</si>
  <si>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</si>
  <si>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</si>
  <si>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</si>
  <si>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</si>
  <si>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</si>
  <si>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</si>
  <si>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</si>
  <si>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</si>
  <si>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</si>
  <si>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</si>
  <si>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</si>
  <si>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</si>
  <si>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</si>
  <si>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</si>
  <si>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</si>
  <si>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</si>
  <si>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</si>
  <si>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</si>
  <si>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</si>
  <si>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</si>
  <si>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</si>
  <si>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</si>
  <si>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</si>
  <si>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</si>
  <si>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</si>
  <si>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</si>
  <si>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</si>
  <si>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</si>
  <si>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</si>
  <si>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</si>
  <si>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</si>
  <si>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</si>
  <si>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</si>
  <si>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</si>
  <si>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</si>
  <si>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</si>
  <si>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</si>
  <si>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</si>
  <si>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</si>
  <si>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</si>
  <si>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</si>
  <si>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</si>
  <si>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</si>
  <si>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</si>
  <si>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</si>
  <si>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</si>
  <si>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</si>
  <si>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</si>
  <si>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</si>
  <si>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</si>
  <si>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</si>
  <si>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</si>
  <si>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</si>
  <si>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</si>
  <si>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</si>
  <si>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</si>
  <si>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</si>
  <si>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</si>
  <si>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</si>
  <si>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</si>
  <si>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</si>
  <si>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</si>
  <si>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</si>
  <si>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</si>
  <si>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</si>
  <si>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</si>
  <si>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</si>
  <si>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</si>
  <si>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</si>
  <si>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</si>
  <si>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</si>
  <si>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</si>
  <si>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</si>
  <si>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</si>
  <si>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</si>
  <si>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</si>
  <si>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</si>
  <si>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</si>
  <si>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</si>
  <si>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</si>
  <si>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</si>
  <si>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</si>
  <si>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</si>
  <si>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</si>
  <si>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</si>
  <si>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</si>
  <si>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</si>
  <si>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</si>
  <si>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</si>
  <si>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</si>
  <si>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</si>
  <si>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</si>
  <si>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</si>
  <si>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</si>
  <si>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</si>
  <si>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</si>
  <si>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</si>
  <si>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</si>
  <si>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</si>
  <si>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</si>
  <si>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</si>
  <si>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</si>
  <si>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</si>
  <si>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</si>
  <si>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</si>
  <si>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</si>
  <si>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</si>
  <si>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</si>
  <si>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</si>
  <si>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</si>
  <si>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</si>
  <si>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</si>
  <si>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</si>
  <si>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</si>
  <si>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</si>
  <si>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</si>
  <si>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</si>
  <si>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</si>
  <si>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</si>
  <si>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</si>
  <si>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</si>
  <si>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</si>
  <si>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</si>
  <si>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</si>
  <si>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</si>
  <si>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</si>
  <si>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</si>
  <si>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</si>
  <si>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</si>
  <si>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</si>
  <si>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</si>
  <si>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</si>
  <si>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</si>
  <si>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</si>
  <si>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</si>
  <si>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</si>
  <si>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</si>
  <si>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</si>
  <si>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</si>
  <si>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</si>
  <si>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</si>
  <si>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</si>
  <si>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</si>
  <si>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</si>
  <si>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</si>
  <si>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</si>
  <si>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</si>
  <si>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</si>
  <si>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</si>
  <si>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</si>
  <si>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</si>
  <si>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</si>
  <si>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</si>
  <si>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</si>
  <si>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</si>
  <si>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</si>
  <si>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</si>
  <si>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</si>
  <si>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</si>
  <si>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</si>
  <si>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</si>
  <si>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</si>
  <si>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</si>
  <si>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</si>
  <si>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</si>
  <si>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</si>
  <si>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</si>
  <si>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</si>
  <si>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</si>
  <si>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</si>
  <si>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</si>
  <si>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</si>
  <si>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</si>
  <si>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</si>
  <si>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</si>
  <si>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</si>
  <si>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</si>
  <si>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</si>
  <si>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</si>
  <si>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</si>
  <si>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</si>
  <si>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</si>
  <si>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</si>
  <si>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</si>
  <si>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</si>
  <si>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</si>
  <si>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</si>
  <si>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</si>
  <si>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</si>
  <si>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</si>
  <si>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</si>
  <si>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</si>
  <si>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</si>
  <si>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</si>
  <si>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</si>
  <si>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</si>
  <si>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</si>
  <si>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</si>
  <si>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</si>
  <si>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</si>
  <si>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</si>
  <si>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</si>
  <si>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</si>
  <si>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</si>
  <si>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</si>
  <si>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</si>
  <si>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</si>
  <si>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</si>
  <si>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</si>
  <si>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</si>
  <si>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</si>
  <si>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</si>
  <si>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</si>
  <si>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</si>
  <si>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</si>
  <si>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</si>
  <si>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</si>
  <si>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</si>
  <si>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</si>
  <si>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</si>
  <si>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</si>
  <si>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</si>
  <si>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</si>
  <si>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</si>
  <si>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</si>
  <si>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</si>
  <si>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</si>
  <si>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</si>
  <si>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</si>
  <si>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</si>
  <si>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</si>
  <si>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</si>
  <si>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</si>
  <si>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</si>
  <si>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</si>
  <si>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</si>
  <si>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</si>
  <si>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</si>
  <si>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</si>
  <si>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</si>
  <si>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</si>
  <si>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</si>
  <si>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</si>
  <si>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</si>
  <si>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</si>
  <si>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</si>
  <si>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</si>
  <si>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</si>
  <si>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</si>
  <si>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</si>
  <si>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</si>
  <si>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</si>
  <si>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</si>
  <si>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</si>
  <si>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</si>
  <si>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</si>
  <si>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</si>
  <si>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</si>
  <si>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</si>
  <si>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</si>
  <si>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</si>
  <si>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</si>
  <si>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</si>
  <si>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</si>
  <si>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</si>
  <si>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</si>
  <si>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</si>
  <si>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</si>
  <si>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</si>
  <si>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</si>
  <si>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</si>
  <si>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</si>
  <si>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</si>
  <si>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</si>
  <si>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</si>
  <si>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</si>
  <si>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</si>
  <si>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</si>
  <si>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</si>
  <si>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</si>
  <si>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</si>
  <si>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</si>
  <si>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</si>
  <si>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</si>
  <si>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</si>
  <si>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</si>
  <si>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</si>
  <si>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</si>
  <si>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</si>
  <si>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</si>
  <si>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</si>
  <si>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</si>
  <si>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</si>
  <si>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</si>
  <si>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</si>
  <si>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</si>
  <si>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</si>
  <si>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</si>
  <si>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</si>
  <si>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</si>
  <si>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</si>
  <si>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</si>
  <si>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</si>
  <si>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</si>
  <si>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</si>
  <si>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</si>
  <si>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</si>
  <si>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</si>
  <si>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</si>
  <si>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</si>
  <si>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</si>
  <si>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</si>
  <si>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</si>
  <si>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</si>
  <si>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</si>
  <si>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</si>
  <si>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</si>
  <si>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</si>
  <si>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</si>
  <si>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</si>
  <si>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</si>
  <si>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</si>
  <si>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</si>
  <si>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</si>
  <si>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</si>
  <si>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</si>
  <si>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</si>
  <si>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</si>
  <si>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</si>
  <si>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</si>
  <si>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</si>
  <si>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</si>
  <si>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</si>
  <si>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</si>
  <si>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</si>
  <si>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</si>
  <si>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</si>
  <si>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</si>
  <si>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</si>
  <si>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</si>
  <si>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</si>
  <si>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</si>
  <si>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</si>
  <si>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</si>
  <si>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</si>
  <si>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</si>
  <si>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</si>
  <si>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</si>
  <si>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</si>
  <si>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</si>
  <si>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</si>
  <si>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</si>
  <si>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</si>
  <si>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</si>
  <si>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</si>
  <si>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</si>
  <si>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</si>
  <si>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</si>
  <si>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</si>
  <si>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</si>
  <si>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</si>
  <si>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</si>
  <si>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</si>
  <si>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</si>
  <si>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</si>
  <si>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</si>
  <si>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</si>
  <si>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</si>
  <si>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</si>
  <si>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</si>
  <si>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</si>
  <si>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</si>
  <si>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</si>
  <si>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</si>
  <si>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</si>
  <si>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</si>
  <si>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</si>
  <si>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</si>
  <si>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</si>
  <si>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</si>
  <si>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</si>
  <si>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</si>
  <si>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</si>
  <si>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</si>
  <si>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</si>
  <si>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</si>
  <si>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</si>
  <si>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</si>
  <si>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</si>
  <si>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</si>
  <si>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</si>
  <si>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</si>
  <si>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</si>
  <si>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</si>
  <si>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</si>
  <si>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</si>
  <si>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</si>
  <si>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</si>
  <si>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</si>
  <si>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</si>
  <si>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</si>
  <si>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</si>
  <si>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</si>
  <si>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</si>
  <si>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</si>
  <si>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</si>
  <si>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</si>
  <si>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</si>
  <si>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</si>
  <si>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</si>
  <si>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</si>
  <si>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</si>
  <si>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</si>
  <si>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</si>
  <si>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</si>
  <si>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</si>
  <si>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</si>
  <si>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</si>
  <si>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</si>
  <si>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</si>
  <si>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</si>
  <si>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</si>
  <si>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</si>
  <si>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</si>
  <si>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</si>
  <si>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</si>
  <si>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</si>
  <si>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</si>
  <si>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</si>
  <si>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</si>
  <si>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</si>
  <si>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</si>
  <si>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</si>
  <si>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</si>
  <si>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</si>
  <si>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</si>
  <si>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</si>
  <si>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</si>
  <si>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</si>
  <si>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</si>
  <si>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</si>
  <si>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</si>
  <si>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</si>
  <si>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</si>
  <si>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</si>
  <si>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</si>
  <si>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</si>
  <si>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</si>
  <si>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</si>
  <si>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</si>
  <si>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</si>
  <si>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</si>
  <si>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</si>
  <si>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</si>
  <si>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</si>
  <si>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</si>
  <si>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</si>
  <si>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</si>
  <si>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</si>
  <si>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</si>
  <si>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</si>
  <si>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</si>
  <si>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</si>
  <si>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</si>
  <si>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</si>
  <si>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</si>
  <si>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</si>
  <si>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</si>
  <si>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</si>
  <si>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</si>
  <si>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</si>
  <si>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</si>
  <si>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</si>
  <si>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</si>
  <si>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</si>
  <si>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</si>
  <si>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</si>
  <si>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</si>
  <si>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</si>
  <si>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</si>
  <si>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</si>
  <si>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</si>
  <si>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</si>
  <si>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</si>
  <si>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</si>
  <si>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</si>
  <si>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</si>
  <si>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</si>
  <si>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</si>
  <si>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</si>
  <si>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</si>
  <si>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</si>
  <si>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</si>
  <si>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</si>
  <si>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</si>
  <si>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</si>
  <si>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</si>
  <si>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</si>
  <si>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</si>
  <si>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英語中１チャレンジ問題</t>
  </si>
  <si>
    <t>英語中２チャレンジ問題</t>
  </si>
  <si>
    <t>英語中３チャレンジ問題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</si>
</sst>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0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1" t="str">
        <f>"【国語、算数・数学、理科、英語】　　"&amp;'設定資料'!F4&amp;"月　チャレンジ問題　結果入力シート"</f>
        <v>【国語、算数・数学、理科、英語】　　11月　チャレンジ問題　結果入力シート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8" t="s">
        <v>0</v>
      </c>
      <c r="D3" s="78"/>
      <c r="E3" s="87"/>
      <c r="F3" s="88"/>
      <c r="G3" s="39"/>
      <c r="H3" s="39"/>
      <c r="I3" s="39"/>
      <c r="J3" s="39"/>
      <c r="K3" s="89" t="s">
        <v>553</v>
      </c>
      <c r="L3" s="89"/>
      <c r="M3" s="89"/>
      <c r="N3" s="89"/>
      <c r="O3" s="89"/>
      <c r="P3" s="89"/>
      <c r="Q3" s="89"/>
      <c r="R3" s="89"/>
      <c r="S3" s="89"/>
      <c r="T3" s="90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8" t="s">
        <v>532</v>
      </c>
      <c r="D5" s="78"/>
      <c r="E5" s="82" t="str">
        <f>IF(E3&lt;&gt;"",VLOOKUP(E3,学校DB,2,FALSE),"上の枠に学校コードを入力してください")</f>
        <v>上の枠に学校コードを入力してください</v>
      </c>
      <c r="F5" s="82"/>
      <c r="G5" s="82"/>
      <c r="H5" s="82"/>
      <c r="I5" s="82"/>
      <c r="J5" s="82"/>
      <c r="K5" s="82"/>
      <c r="L5" s="82"/>
      <c r="M5" s="39"/>
      <c r="N5" s="83" t="s">
        <v>558</v>
      </c>
      <c r="O5" s="83"/>
      <c r="P5" s="84"/>
      <c r="Q5" s="85"/>
      <c r="R5" s="85"/>
      <c r="S5" s="86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8" t="s">
        <v>533</v>
      </c>
      <c r="D7" s="78"/>
      <c r="E7" s="82" t="str">
        <f>'設定資料'!J4</f>
        <v>英語中３チャレンジ問題</v>
      </c>
      <c r="F7" s="82"/>
      <c r="G7" s="82"/>
      <c r="H7" s="82"/>
      <c r="I7" s="82"/>
      <c r="J7" s="82"/>
      <c r="K7" s="82"/>
      <c r="L7" s="82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8" t="s">
        <v>522</v>
      </c>
      <c r="D9" s="78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8" t="s">
        <v>524</v>
      </c>
      <c r="D11" s="78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8"/>
      <c r="D12" s="78"/>
      <c r="E12" s="49">
        <f>IF('設定資料'!E9&lt;&gt;"",'設定資料'!E9,"")</f>
      </c>
      <c r="F12" s="49">
        <f>IF('設定資料'!F9&lt;&gt;"",'設定資料'!F9,"")</f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8"/>
      <c r="D13" s="7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8" t="s">
        <v>530</v>
      </c>
      <c r="D15" s="78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79" t="s">
        <v>531</v>
      </c>
      <c r="D17" s="80"/>
      <c r="E17" s="53">
        <f>'設定資料'!E10</f>
        <v>0.407</v>
      </c>
      <c r="F17" s="53">
        <f>'設定資料'!F10</f>
        <v>0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580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11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英語中３チャレンジ問題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>
        <f>'設定資料'!E9</f>
        <v>0</v>
      </c>
      <c r="F99" s="34">
        <f>'設定資料'!F9</f>
        <v>0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0.407</v>
      </c>
      <c r="F100" s="34">
        <f>'設定資料'!F10</f>
        <v>0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1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K16" sqref="K16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11</v>
      </c>
      <c r="G4" s="64" t="s">
        <v>504</v>
      </c>
      <c r="H4" s="101" t="s">
        <v>525</v>
      </c>
      <c r="I4" s="101"/>
      <c r="J4" s="102" t="s">
        <v>687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28" t="s">
        <v>685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28" t="s">
        <v>686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0.407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28" t="s">
        <v>687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1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567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568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679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680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681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3" t="s">
        <v>682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33" t="s">
        <v>683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3" t="s">
        <v>684</v>
      </c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8" t="s">
        <v>569</v>
      </c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8" t="s">
        <v>570</v>
      </c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>
        <f>IF('設定資料'!E9&lt;&gt;"",'設定資料'!E9,"")</f>
      </c>
      <c r="H3" s="74">
        <f>IF('設定資料'!F9&lt;&gt;"",'設定資料'!F9,"")</f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0.407</v>
      </c>
      <c r="H4" s="74">
        <f>IF('設定資料'!F10&lt;&gt;"",'設定資料'!F10,"")</f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11</v>
      </c>
      <c r="E5" s="9" t="str">
        <f>'入力'!E7</f>
        <v>英語中３チャレンジ問題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584</v>
      </c>
    </row>
    <row r="3" spans="1:2" ht="13.5">
      <c r="A3" s="1">
        <v>173</v>
      </c>
      <c r="B3" s="4" t="s">
        <v>582</v>
      </c>
    </row>
    <row r="4" spans="1:2" ht="13.5">
      <c r="A4" s="1">
        <v>175</v>
      </c>
      <c r="B4" s="4" t="s">
        <v>585</v>
      </c>
    </row>
    <row r="5" spans="1:2" ht="13.5">
      <c r="A5" s="1">
        <v>176</v>
      </c>
      <c r="B5" s="4" t="s">
        <v>583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581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586</v>
      </c>
    </row>
    <row r="16" spans="1:2" ht="13.5">
      <c r="A16" s="1">
        <v>3302</v>
      </c>
      <c r="B16" s="4" t="s">
        <v>587</v>
      </c>
    </row>
    <row r="17" spans="1:2" ht="13.5">
      <c r="A17" s="1">
        <v>3303</v>
      </c>
      <c r="B17" s="4" t="s">
        <v>588</v>
      </c>
    </row>
    <row r="18" spans="1:2" ht="13.5">
      <c r="A18" s="1">
        <v>3304</v>
      </c>
      <c r="B18" s="4" t="s">
        <v>589</v>
      </c>
    </row>
    <row r="19" spans="1:2" ht="13.5">
      <c r="A19" s="1">
        <v>3305</v>
      </c>
      <c r="B19" s="4" t="s">
        <v>590</v>
      </c>
    </row>
    <row r="20" spans="1:2" ht="13.5">
      <c r="A20" s="1">
        <v>3306</v>
      </c>
      <c r="B20" s="4" t="s">
        <v>591</v>
      </c>
    </row>
    <row r="21" spans="1:2" ht="13.5">
      <c r="A21" s="1">
        <v>3307</v>
      </c>
      <c r="B21" s="4" t="s">
        <v>592</v>
      </c>
    </row>
    <row r="22" spans="1:2" ht="13.5">
      <c r="A22" s="1">
        <v>3308</v>
      </c>
      <c r="B22" s="4" t="s">
        <v>593</v>
      </c>
    </row>
    <row r="23" spans="1:2" ht="13.5">
      <c r="A23" s="1">
        <v>3309</v>
      </c>
      <c r="B23" s="4" t="s">
        <v>594</v>
      </c>
    </row>
    <row r="24" spans="1:2" ht="13.5">
      <c r="A24" s="1">
        <v>3311</v>
      </c>
      <c r="B24" s="4" t="s">
        <v>595</v>
      </c>
    </row>
    <row r="25" spans="1:2" ht="13.5">
      <c r="A25" s="1">
        <v>3313</v>
      </c>
      <c r="B25" s="4" t="s">
        <v>596</v>
      </c>
    </row>
    <row r="26" spans="1:2" ht="13.5">
      <c r="A26" s="1">
        <v>3314</v>
      </c>
      <c r="B26" s="4" t="s">
        <v>597</v>
      </c>
    </row>
    <row r="27" spans="1:2" ht="13.5">
      <c r="A27" s="1">
        <v>3327</v>
      </c>
      <c r="B27" s="4" t="s">
        <v>598</v>
      </c>
    </row>
    <row r="28" spans="1:2" ht="13.5">
      <c r="A28" s="1">
        <v>3328</v>
      </c>
      <c r="B28" s="4" t="s">
        <v>599</v>
      </c>
    </row>
    <row r="29" spans="1:2" ht="13.5">
      <c r="A29" s="1">
        <v>3329</v>
      </c>
      <c r="B29" s="4" t="s">
        <v>600</v>
      </c>
    </row>
    <row r="30" spans="1:2" ht="13.5">
      <c r="A30" s="1">
        <v>3331</v>
      </c>
      <c r="B30" s="4" t="s">
        <v>601</v>
      </c>
    </row>
    <row r="31" spans="1:2" ht="13.5">
      <c r="A31" s="1">
        <v>3332</v>
      </c>
      <c r="B31" s="4" t="s">
        <v>602</v>
      </c>
    </row>
    <row r="32" spans="1:2" ht="13.5">
      <c r="A32" s="1">
        <v>3334</v>
      </c>
      <c r="B32" s="4" t="s">
        <v>603</v>
      </c>
    </row>
    <row r="33" spans="1:2" ht="13.5">
      <c r="A33" s="1">
        <v>3335</v>
      </c>
      <c r="B33" s="4" t="s">
        <v>604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605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丸山美恵</cp:lastModifiedBy>
  <cp:lastPrinted>2013-10-15T02:47:51Z</cp:lastPrinted>
  <dcterms:created xsi:type="dcterms:W3CDTF">2012-05-21T07:24:57Z</dcterms:created>
  <dcterms:modified xsi:type="dcterms:W3CDTF">2014-09-29T04:11:39Z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