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<sst xmlns="http://schemas.openxmlformats.org/spreadsheetml/2006/main" count="699" uniqueCount="692">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</sst>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553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532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560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533</v>
      </c>
      <c r="D7" s="80"/>
      <c r="E7" s="84" t="str">
        <f>'設定資料'!J4</f>
        <v>算数小4クリア問題②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524</v>
      </c>
      <c r="D11" s="80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 t="str">
        <f>IF('設定資料'!H8&lt;&gt;"",'設定資料'!H8,"")</f>
        <v>２</v>
      </c>
      <c r="I11" s="54">
        <f>IF('設定資料'!I8&lt;&gt;"",'設定資料'!I8,"")</f>
      </c>
      <c r="J11" s="54" t="str">
        <f>IF('設定資料'!J8&lt;&gt;"",'設定資料'!J8,"")</f>
        <v>３</v>
      </c>
      <c r="K11" s="54" t="str">
        <f>IF('設定資料'!K8&lt;&gt;"",'設定資料'!K8,"")</f>
        <v>４</v>
      </c>
      <c r="L11" s="54" t="str">
        <f>IF('設定資料'!L8&lt;&gt;"",'設定資料'!L8,"")</f>
        <v>５</v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 t="str">
        <f>IF('設定資料'!H9&lt;&gt;"",'設定資料'!H9,"")</f>
        <v>(1)</v>
      </c>
      <c r="I12" s="54" t="str">
        <f>IF('設定資料'!I9&lt;&gt;"",'設定資料'!I9,"")</f>
        <v>(2)</v>
      </c>
      <c r="J12" s="54" t="str">
        <f>IF('設定資料'!J9&lt;&gt;"",'設定資料'!J9,"")</f>
        <v>(1)</v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530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531</v>
      </c>
      <c r="D17" s="82"/>
      <c r="E17" s="60">
        <f>'設定資料'!E10</f>
        <v>0.931</v>
      </c>
      <c r="F17" s="60">
        <f>'設定資料'!F10</f>
        <v>0.865</v>
      </c>
      <c r="G17" s="60" t="str">
        <f>'設定資料'!G10</f>
        <v>－</v>
      </c>
      <c r="H17" s="60">
        <f>'設定資料'!H10</f>
        <v>0.658</v>
      </c>
      <c r="I17" s="60">
        <f>'設定資料'!I10</f>
        <v>0.178</v>
      </c>
      <c r="J17" s="60">
        <f>'設定資料'!J10</f>
        <v>0.629</v>
      </c>
      <c r="K17" s="60">
        <f>'設定資料'!K10</f>
        <v>0.549</v>
      </c>
      <c r="L17" s="60" t="str">
        <f>'設定資料'!L10</f>
        <v>－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11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算数小4クリア問題②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 t="str">
        <f>'設定資料'!H8</f>
        <v>２</v>
      </c>
      <c r="I98" s="45">
        <f>'設定資料'!I8</f>
        <v>0</v>
      </c>
      <c r="J98" s="45" t="str">
        <f>'設定資料'!J8</f>
        <v>３</v>
      </c>
      <c r="K98" s="45" t="str">
        <f>'設定資料'!K8</f>
        <v>４</v>
      </c>
      <c r="L98" s="45" t="str">
        <f>'設定資料'!L8</f>
        <v>５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 t="str">
        <f>'設定資料'!H9</f>
        <v>(1)</v>
      </c>
      <c r="I99" s="45" t="str">
        <f>'設定資料'!I9</f>
        <v>(2)</v>
      </c>
      <c r="J99" s="45" t="str">
        <f>'設定資料'!J9</f>
        <v>(1)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0.931</v>
      </c>
      <c r="F100" s="45">
        <f>'設定資料'!F10</f>
        <v>0.865</v>
      </c>
      <c r="G100" s="45" t="str">
        <f>'設定資料'!G10</f>
        <v>－</v>
      </c>
      <c r="H100" s="45">
        <f>'設定資料'!H10</f>
        <v>0.658</v>
      </c>
      <c r="I100" s="45">
        <f>'設定資料'!I10</f>
        <v>0.178</v>
      </c>
      <c r="J100" s="45">
        <f>'設定資料'!J10</f>
        <v>0.629</v>
      </c>
      <c r="K100" s="45">
        <f>'設定資料'!K10</f>
        <v>0.549</v>
      </c>
      <c r="L100" s="45" t="str">
        <f>'設定資料'!L10</f>
        <v>－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8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J11" sqref="J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5" t="s">
        <v>525</v>
      </c>
      <c r="I4" s="95"/>
      <c r="J4" s="96" t="s">
        <v>679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 t="s">
        <v>688</v>
      </c>
      <c r="I8" s="31"/>
      <c r="J8" s="31" t="s">
        <v>689</v>
      </c>
      <c r="K8" s="31" t="s">
        <v>690</v>
      </c>
      <c r="L8" s="31" t="s">
        <v>691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 t="s">
        <v>687</v>
      </c>
      <c r="I9" s="33" t="s">
        <v>575</v>
      </c>
      <c r="J9" s="33" t="s">
        <v>687</v>
      </c>
      <c r="K9" s="33"/>
      <c r="L9" s="33"/>
      <c r="M9" s="33"/>
      <c r="N9" s="33"/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0.931</v>
      </c>
      <c r="F10" s="37">
        <v>0.865</v>
      </c>
      <c r="G10" s="37" t="s">
        <v>686</v>
      </c>
      <c r="H10" s="37">
        <v>0.658</v>
      </c>
      <c r="I10" s="37">
        <v>0.178</v>
      </c>
      <c r="J10" s="37">
        <v>0.629</v>
      </c>
      <c r="K10" s="37">
        <v>0.549</v>
      </c>
      <c r="L10" s="37" t="s">
        <v>686</v>
      </c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8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 t="str">
        <f>IF('設定資料'!H8&lt;&gt;"",'設定資料'!H8,"")</f>
        <v>２</v>
      </c>
      <c r="K2" s="43">
        <f>IF('設定資料'!I8&lt;&gt;"",'設定資料'!I8,"")</f>
      </c>
      <c r="L2" s="43" t="str">
        <f>IF('設定資料'!J8&lt;&gt;"",'設定資料'!J8,"")</f>
        <v>３</v>
      </c>
      <c r="M2" s="43" t="str">
        <f>IF('設定資料'!K8&lt;&gt;"",'設定資料'!K8,"")</f>
        <v>４</v>
      </c>
      <c r="N2" s="43" t="str">
        <f>IF('設定資料'!L8&lt;&gt;"",'設定資料'!L8,"")</f>
        <v>５</v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 t="str">
        <f>IF('設定資料'!H9&lt;&gt;"",'設定資料'!H9,"")</f>
        <v>(1)</v>
      </c>
      <c r="K3" s="43" t="str">
        <f>IF('設定資料'!I9&lt;&gt;"",'設定資料'!I9,"")</f>
        <v>(2)</v>
      </c>
      <c r="L3" s="43" t="str">
        <f>IF('設定資料'!J9&lt;&gt;"",'設定資料'!J9,"")</f>
        <v>(1)</v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0.931</v>
      </c>
      <c r="H4" s="43">
        <f>IF('設定資料'!F10&lt;&gt;"",'設定資料'!F10,"")</f>
        <v>0.865</v>
      </c>
      <c r="I4" s="43" t="str">
        <f>IF('設定資料'!G10&lt;&gt;"",'設定資料'!G10,"")</f>
        <v>－</v>
      </c>
      <c r="J4" s="43">
        <f>IF('設定資料'!H10&lt;&gt;"",'設定資料'!H10,"")</f>
        <v>0.658</v>
      </c>
      <c r="K4" s="43">
        <f>IF('設定資料'!I10&lt;&gt;"",'設定資料'!I10,"")</f>
        <v>0.178</v>
      </c>
      <c r="L4" s="43">
        <f>IF('設定資料'!J10&lt;&gt;"",'設定資料'!J10,"")</f>
        <v>0.629</v>
      </c>
      <c r="M4" s="43">
        <f>IF('設定資料'!K10&lt;&gt;"",'設定資料'!K10,"")</f>
        <v>0.549</v>
      </c>
      <c r="N4" s="43" t="str">
        <f>IF('設定資料'!L10&lt;&gt;"",'設定資料'!L10,"")</f>
        <v>－</v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算数小4クリア問題②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2013-11-28T07:57:50Z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